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Headwidths" sheetId="1" r:id="rId1"/>
    <sheet name="Trials" sheetId="2" r:id="rId2"/>
    <sheet name="Desc. Stats" sheetId="3" r:id="rId3"/>
    <sheet name="KW - Anova results" sheetId="4" r:id="rId4"/>
    <sheet name="COMPILE" sheetId="5" r:id="rId5"/>
  </sheets>
  <definedNames/>
  <calcPr fullCalcOnLoad="1"/>
</workbook>
</file>

<file path=xl/sharedStrings.xml><?xml version="1.0" encoding="utf-8"?>
<sst xmlns="http://schemas.openxmlformats.org/spreadsheetml/2006/main" count="1252" uniqueCount="121">
  <si>
    <t>Dfly Measurements</t>
  </si>
  <si>
    <t>Dfly ID</t>
  </si>
  <si>
    <t>Sex</t>
  </si>
  <si>
    <t>Head Width</t>
  </si>
  <si>
    <t xml:space="preserve">Date: </t>
  </si>
  <si>
    <t>f</t>
  </si>
  <si>
    <t>m</t>
  </si>
  <si>
    <t>Trial Log</t>
  </si>
  <si>
    <t>Date:</t>
  </si>
  <si>
    <t>Dfly #</t>
  </si>
  <si>
    <t>Treatment</t>
  </si>
  <si>
    <t>F.Strike</t>
  </si>
  <si>
    <t>H.Move.</t>
  </si>
  <si>
    <t>WalkMov.</t>
  </si>
  <si>
    <t>Notes</t>
  </si>
  <si>
    <t>D</t>
  </si>
  <si>
    <t>P</t>
  </si>
  <si>
    <t>C</t>
  </si>
  <si>
    <t>No movement (1)</t>
  </si>
  <si>
    <t>began moving @ 3:10m</t>
  </si>
  <si>
    <t>Hiding under veg - began moving @ 3:49m</t>
  </si>
  <si>
    <t>Moved when cue was introduced</t>
  </si>
  <si>
    <t>Immediate feeding strike</t>
  </si>
  <si>
    <t>Underneath veg</t>
  </si>
  <si>
    <t>dark colored</t>
  </si>
  <si>
    <t>Eager than inactive - underneath veg</t>
  </si>
  <si>
    <t>Start</t>
  </si>
  <si>
    <t>End</t>
  </si>
  <si>
    <t>3:46pm</t>
  </si>
  <si>
    <t>6:24pm</t>
  </si>
  <si>
    <t>3:06pm</t>
  </si>
  <si>
    <t>5:10pm</t>
  </si>
  <si>
    <t>6:20pm</t>
  </si>
  <si>
    <t>u=Under Mesh Screen</t>
  </si>
  <si>
    <t>Walkmov. @ 4:01m</t>
  </si>
  <si>
    <t>Hovered on edge not towards food</t>
  </si>
  <si>
    <t>Got worm without prementum - Slow movements (one foot at time)</t>
  </si>
  <si>
    <t>Walkmove. @ 3:32</t>
  </si>
  <si>
    <t>Undermesh</t>
  </si>
  <si>
    <t>Saw reflection on side of tank</t>
  </si>
  <si>
    <t>7:26pm</t>
  </si>
  <si>
    <t>6:09pm</t>
  </si>
  <si>
    <t>Slinking</t>
  </si>
  <si>
    <t>5:30pm</t>
  </si>
  <si>
    <t>6:45pm</t>
  </si>
  <si>
    <t>WalkMov. @ 4m</t>
  </si>
  <si>
    <t>Dead</t>
  </si>
  <si>
    <t>rotten cue</t>
  </si>
  <si>
    <t>molted</t>
  </si>
  <si>
    <t>moved right away</t>
  </si>
  <si>
    <t>Saw reflection</t>
  </si>
  <si>
    <t>6:08pm</t>
  </si>
  <si>
    <t>8:00pm</t>
  </si>
  <si>
    <t>7:10pm</t>
  </si>
  <si>
    <t>10:30pm</t>
  </si>
  <si>
    <t>11:03pm</t>
  </si>
  <si>
    <t>12:00am</t>
  </si>
  <si>
    <t>2:40pm</t>
  </si>
  <si>
    <t>3:07pm</t>
  </si>
  <si>
    <t>satiated</t>
  </si>
  <si>
    <t>3:22pm</t>
  </si>
  <si>
    <t>3:53pm</t>
  </si>
  <si>
    <t>12:55am</t>
  </si>
  <si>
    <t>12:52am</t>
  </si>
  <si>
    <t>On plant</t>
  </si>
  <si>
    <t>on plant</t>
  </si>
  <si>
    <t>dead</t>
  </si>
  <si>
    <t>10:15pm</t>
  </si>
  <si>
    <t>11:18pm</t>
  </si>
  <si>
    <t>Headwidth</t>
  </si>
  <si>
    <t>CONTROL</t>
  </si>
  <si>
    <t>PERCH</t>
  </si>
  <si>
    <t>1.Strike</t>
  </si>
  <si>
    <t>D1LY</t>
  </si>
  <si>
    <t>H.move.</t>
  </si>
  <si>
    <t>Walkmov.</t>
  </si>
  <si>
    <t>Sex (m=0)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</si>
  <si>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</si>
  <si>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</si>
  <si>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</si>
  <si>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</si>
  <si>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</si>
  <si>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</si>
  <si>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</si>
  <si>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</si>
  <si>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</si>
  <si>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</si>
  <si>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</si>
  <si>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</si>
  <si>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</si>
  <si>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DRAGONFLY</t>
  </si>
  <si>
    <t>F.strike</t>
  </si>
  <si>
    <t>H.move</t>
  </si>
  <si>
    <t>W.move</t>
  </si>
  <si>
    <t>Control</t>
  </si>
  <si>
    <t>Dragonfly</t>
  </si>
  <si>
    <t>Perch</t>
  </si>
  <si>
    <t>Std. Error</t>
  </si>
  <si>
    <t>Means</t>
  </si>
  <si>
    <t>Dragonfly vs Control</t>
  </si>
  <si>
    <t>Feeding strikes</t>
  </si>
  <si>
    <t>Head movements</t>
  </si>
  <si>
    <t>Walking movements</t>
  </si>
  <si>
    <t>Perch vs control</t>
  </si>
  <si>
    <t>adj. P</t>
  </si>
  <si>
    <t>Anova</t>
  </si>
  <si>
    <t>R-sq</t>
  </si>
  <si>
    <t>Removed No movements</t>
  </si>
  <si>
    <t>total activity</t>
  </si>
  <si>
    <t>mean activity</t>
  </si>
  <si>
    <t>dfly #</t>
  </si>
  <si>
    <t>sex</t>
  </si>
  <si>
    <t>headwith</t>
  </si>
  <si>
    <t>Mean activity</t>
  </si>
  <si>
    <t>no difference in activity vs sexes</t>
  </si>
  <si>
    <t>mean activity of individual</t>
  </si>
  <si>
    <t>Kruskal-wallace</t>
  </si>
  <si>
    <t>Dragonfly vs control</t>
  </si>
  <si>
    <t>Activity</t>
  </si>
  <si>
    <t>ANOVA (p)</t>
  </si>
  <si>
    <t>undermesh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</si>
</sst>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9"/>
      <name val="Courier New"/>
      <family val="3"/>
    </font>
    <font>
      <sz val="9"/>
      <name val="Arial"/>
      <family val="0"/>
    </font>
    <font>
      <sz val="10.5"/>
      <name val="Arial"/>
      <family val="0"/>
    </font>
    <font>
      <vertAlign val="superscript"/>
      <sz val="10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10" fontId="6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467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'Desc. Stats'!$A$106</c:f>
              <c:strCache>
                <c:ptCount val="1"/>
                <c:pt idx="0">
                  <c:v>Control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'Desc. Stats'!$E$106:$G$106</c:f>
                <c:numCache>
                  <c:ptCount val="3"/>
                  <c:pt idx="0">
                    <c:v>0.24181335728944628</c:v>
                  </c:pt>
                  <c:pt idx="1">
                    <c:v>0.25596821126324454</c:v>
                  </c:pt>
                  <c:pt idx="2">
                    <c:v>1.3141207768221497</c:v>
                  </c:pt>
                </c:numCache>
              </c:numRef>
            </c:plus>
            <c:noEndCap val="0"/>
          </c:errBars>
          <c:cat>
            <c:strRef>
              <c:f>'Desc. Stats'!$B$105:$D$105</c:f>
              <c:strCache/>
            </c:strRef>
          </c:cat>
          <c:val>
            <c:numRef>
              <c:f>'Desc. Stats'!$B$106:$D$106</c:f>
              <c:numCache/>
            </c:numRef>
          </c:val>
        </c:ser>
        <c:ser>
          <c:idx val="1"/>
          <c:order val="1"/>
          <c:tx>
            <c:strRef>
              <c:f>'Desc. Stats'!$A$107</c:f>
              <c:strCache>
                <c:ptCount val="1"/>
                <c:pt idx="0">
                  <c:v>Dragonfly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'Desc. Stats'!$E$107:$G$107</c:f>
                <c:numCache>
                  <c:ptCount val="3"/>
                  <c:pt idx="0">
                    <c:v>0.37562743019121586</c:v>
                  </c:pt>
                  <c:pt idx="1">
                    <c:v>0.23536900132530195</c:v>
                  </c:pt>
                  <c:pt idx="2">
                    <c:v>1.9945256046756723</c:v>
                  </c:pt>
                </c:numCache>
              </c:numRef>
            </c:plus>
            <c:noEndCap val="0"/>
          </c:errBars>
          <c:cat>
            <c:strRef>
              <c:f>'Desc. Stats'!$B$105:$D$105</c:f>
              <c:strCache/>
            </c:strRef>
          </c:cat>
          <c:val>
            <c:numRef>
              <c:f>'Desc. Stats'!$B$107:$D$107</c:f>
              <c:numCache/>
            </c:numRef>
          </c:val>
        </c:ser>
        <c:ser>
          <c:idx val="2"/>
          <c:order val="2"/>
          <c:tx>
            <c:strRef>
              <c:f>'Desc. Stats'!$A$108</c:f>
              <c:strCache>
                <c:ptCount val="1"/>
                <c:pt idx="0">
                  <c:v>Perch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'Desc. Stats'!$E$108:$G$108</c:f>
                <c:numCache>
                  <c:ptCount val="3"/>
                  <c:pt idx="0">
                    <c:v>0.3572431048093247</c:v>
                  </c:pt>
                  <c:pt idx="1">
                    <c:v>0.42902764049890396</c:v>
                  </c:pt>
                  <c:pt idx="2">
                    <c:v>1.6146927153523116</c:v>
                  </c:pt>
                </c:numCache>
              </c:numRef>
            </c:plus>
            <c:noEndCap val="0"/>
          </c:errBars>
          <c:cat>
            <c:strRef>
              <c:f>'Desc. Stats'!$B$105:$D$105</c:f>
              <c:strCache/>
            </c:strRef>
          </c:cat>
          <c:val>
            <c:numRef>
              <c:f>'Desc. Stats'!$B$108:$D$108</c:f>
              <c:numCache/>
            </c:numRef>
          </c:val>
        </c:ser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auto val="1"/>
        <c:lblOffset val="100"/>
        <c:noMultiLvlLbl val="0"/>
      </c:catAx>
      <c:valAx>
        <c:axId val="36021125"/>
        <c:scaling>
          <c:orientation val="minMax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number of feeding strikes, head movements, and walking 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1542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COMPILE!$O$2:$O$49</c:f>
              <c:numCache/>
            </c:numRef>
          </c:xVal>
          <c:yVal>
            <c:numRef>
              <c:f>COMPILE!$P$2:$P$49</c:f>
              <c:numCache/>
            </c:numRef>
          </c:yVal>
          <c:smooth val="0"/>
        </c:ser>
        <c:axId val="55754670"/>
        <c:axId val="32029983"/>
      </c:scatterChart>
      <c:val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29983"/>
        <c:crosses val="autoZero"/>
        <c:crossBetween val="midCat"/>
        <c:dispUnits/>
      </c:valAx>
      <c:valAx>
        <c:axId val="3202998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headwidth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0.05175</cdr:y>
    </cdr:from>
    <cdr:to>
      <cdr:x>0.919</cdr:x>
      <cdr:y>0.1165</cdr:y>
    </cdr:to>
    <cdr:sp>
      <cdr:nvSpPr>
        <cdr:cNvPr id="1" name="TextBox 3"/>
        <cdr:cNvSpPr txBox="1">
          <a:spLocks noChangeArrowheads="1"/>
        </cdr:cNvSpPr>
      </cdr:nvSpPr>
      <cdr:spPr>
        <a:xfrm>
          <a:off x="3200400" y="133350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      D     P</a:t>
          </a:r>
        </a:p>
      </cdr:txBody>
    </cdr:sp>
  </cdr:relSizeAnchor>
  <cdr:relSizeAnchor xmlns:cdr="http://schemas.openxmlformats.org/drawingml/2006/chartDrawing">
    <cdr:from>
      <cdr:x>0.217</cdr:x>
      <cdr:y>0.57475</cdr:y>
    </cdr:from>
    <cdr:to>
      <cdr:x>0.39575</cdr:x>
      <cdr:y>0.63825</cdr:y>
    </cdr:to>
    <cdr:sp>
      <cdr:nvSpPr>
        <cdr:cNvPr id="2" name="TextBox 4"/>
        <cdr:cNvSpPr txBox="1">
          <a:spLocks noChangeArrowheads="1"/>
        </cdr:cNvSpPr>
      </cdr:nvSpPr>
      <cdr:spPr>
        <a:xfrm>
          <a:off x="933450" y="1562100"/>
          <a:ext cx="771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      D     P</a:t>
          </a:r>
        </a:p>
      </cdr:txBody>
    </cdr:sp>
  </cdr:relSizeAnchor>
  <cdr:relSizeAnchor xmlns:cdr="http://schemas.openxmlformats.org/drawingml/2006/chartDrawing">
    <cdr:from>
      <cdr:x>0.4715</cdr:x>
      <cdr:y>0.53525</cdr:y>
    </cdr:from>
    <cdr:to>
      <cdr:x>0.65125</cdr:x>
      <cdr:y>0.59875</cdr:y>
    </cdr:to>
    <cdr:sp>
      <cdr:nvSpPr>
        <cdr:cNvPr id="3" name="TextBox 5"/>
        <cdr:cNvSpPr txBox="1">
          <a:spLocks noChangeArrowheads="1"/>
        </cdr:cNvSpPr>
      </cdr:nvSpPr>
      <cdr:spPr>
        <a:xfrm>
          <a:off x="2038350" y="1457325"/>
          <a:ext cx="781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      D     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100</xdr:row>
      <xdr:rowOff>76200</xdr:rowOff>
    </xdr:from>
    <xdr:to>
      <xdr:col>15</xdr:col>
      <xdr:colOff>285750</xdr:colOff>
      <xdr:row>117</xdr:row>
      <xdr:rowOff>57150</xdr:rowOff>
    </xdr:to>
    <xdr:graphicFrame>
      <xdr:nvGraphicFramePr>
        <xdr:cNvPr id="1" name="Chart 2"/>
        <xdr:cNvGraphicFramePr/>
      </xdr:nvGraphicFramePr>
      <xdr:xfrm>
        <a:off x="5095875" y="16325850"/>
        <a:ext cx="4333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0.5005</cdr:y>
    </cdr:from>
    <cdr:to>
      <cdr:x>0.807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1581150"/>
          <a:ext cx="2038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correlation between headwith and activity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4</xdr:row>
      <xdr:rowOff>47625</xdr:rowOff>
    </xdr:from>
    <xdr:to>
      <xdr:col>36</xdr:col>
      <xdr:colOff>0</xdr:colOff>
      <xdr:row>23</xdr:row>
      <xdr:rowOff>123825</xdr:rowOff>
    </xdr:to>
    <xdr:graphicFrame>
      <xdr:nvGraphicFramePr>
        <xdr:cNvPr id="1" name="Chart 5"/>
        <xdr:cNvGraphicFramePr/>
      </xdr:nvGraphicFramePr>
      <xdr:xfrm>
        <a:off x="15840075" y="695325"/>
        <a:ext cx="66389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6"/>
  <sheetViews>
    <sheetView workbookViewId="0" topLeftCell="A23">
      <selection activeCell="E61" sqref="E61"/>
    </sheetView>
  </sheetViews>
  <sheetFormatPr defaultColWidth="9.140625" defaultRowHeight="12.75"/>
  <sheetData>
    <row r="2" ht="12.75">
      <c r="A2" t="s">
        <v>0</v>
      </c>
    </row>
    <row r="3" spans="1:2" ht="12.75">
      <c r="A3" t="s">
        <v>4</v>
      </c>
      <c r="B3" s="1">
        <v>39528</v>
      </c>
    </row>
    <row r="4" spans="1:3" ht="12.75">
      <c r="A4" t="s">
        <v>1</v>
      </c>
      <c r="B4" t="s">
        <v>2</v>
      </c>
      <c r="C4" t="s">
        <v>3</v>
      </c>
    </row>
    <row r="5" spans="1:3" ht="12.75">
      <c r="A5">
        <v>1</v>
      </c>
      <c r="B5" t="s">
        <v>5</v>
      </c>
      <c r="C5">
        <v>8.3</v>
      </c>
    </row>
    <row r="6" spans="1:3" ht="12.75">
      <c r="A6">
        <v>2</v>
      </c>
      <c r="B6" t="s">
        <v>5</v>
      </c>
      <c r="C6">
        <v>7.5</v>
      </c>
    </row>
    <row r="7" spans="1:3" ht="12.75">
      <c r="A7">
        <v>3</v>
      </c>
      <c r="B7" t="s">
        <v>6</v>
      </c>
      <c r="C7">
        <v>7.7</v>
      </c>
    </row>
    <row r="8" spans="1:3" ht="12.75">
      <c r="A8">
        <v>4</v>
      </c>
      <c r="B8" t="s">
        <v>6</v>
      </c>
      <c r="C8">
        <v>8.6</v>
      </c>
    </row>
    <row r="9" spans="1:3" ht="12.75">
      <c r="A9">
        <v>5</v>
      </c>
      <c r="B9" t="s">
        <v>6</v>
      </c>
      <c r="C9">
        <v>7.5</v>
      </c>
    </row>
    <row r="10" spans="1:3" ht="12.75">
      <c r="A10">
        <v>6</v>
      </c>
      <c r="B10" t="s">
        <v>6</v>
      </c>
      <c r="C10">
        <v>7.1</v>
      </c>
    </row>
    <row r="11" spans="1:3" ht="12.75">
      <c r="A11">
        <v>7</v>
      </c>
      <c r="B11" t="s">
        <v>6</v>
      </c>
      <c r="C11">
        <v>7.1</v>
      </c>
    </row>
    <row r="12" spans="1:3" ht="12.75">
      <c r="A12">
        <v>8</v>
      </c>
      <c r="B12" t="s">
        <v>5</v>
      </c>
      <c r="C12">
        <v>7.4</v>
      </c>
    </row>
    <row r="13" spans="1:3" ht="12.75">
      <c r="A13">
        <v>9</v>
      </c>
      <c r="B13" t="s">
        <v>5</v>
      </c>
      <c r="C13">
        <v>8.4</v>
      </c>
    </row>
    <row r="14" spans="1:3" ht="12.75">
      <c r="A14">
        <v>10</v>
      </c>
      <c r="B14" t="s">
        <v>6</v>
      </c>
      <c r="C14">
        <v>7.5</v>
      </c>
    </row>
    <row r="15" spans="1:3" ht="12.75">
      <c r="A15">
        <v>11</v>
      </c>
      <c r="B15" t="s">
        <v>5</v>
      </c>
      <c r="C15">
        <v>7.6</v>
      </c>
    </row>
    <row r="16" spans="1:3" ht="12.75">
      <c r="A16">
        <v>12</v>
      </c>
      <c r="B16" t="s">
        <v>5</v>
      </c>
      <c r="C16">
        <v>7.3</v>
      </c>
    </row>
    <row r="17" spans="1:3" ht="12.75">
      <c r="A17">
        <v>13</v>
      </c>
      <c r="B17" t="s">
        <v>5</v>
      </c>
      <c r="C17">
        <v>7.6</v>
      </c>
    </row>
    <row r="18" spans="1:3" ht="12.75">
      <c r="A18">
        <v>14</v>
      </c>
      <c r="B18" t="s">
        <v>5</v>
      </c>
      <c r="C18">
        <v>7.7</v>
      </c>
    </row>
    <row r="19" spans="1:3" ht="12.75">
      <c r="A19">
        <v>15</v>
      </c>
      <c r="B19" t="s">
        <v>6</v>
      </c>
      <c r="C19">
        <v>7.3</v>
      </c>
    </row>
    <row r="20" spans="1:3" ht="12.75">
      <c r="A20">
        <v>16</v>
      </c>
      <c r="B20" t="s">
        <v>5</v>
      </c>
      <c r="C20">
        <v>7.6</v>
      </c>
    </row>
    <row r="21" spans="1:3" ht="12.75">
      <c r="A21">
        <v>17</v>
      </c>
      <c r="B21" t="s">
        <v>5</v>
      </c>
      <c r="C21">
        <v>8.3</v>
      </c>
    </row>
    <row r="22" spans="1:3" ht="12.75">
      <c r="A22">
        <v>18</v>
      </c>
      <c r="B22" t="s">
        <v>5</v>
      </c>
      <c r="C22">
        <v>7.1</v>
      </c>
    </row>
    <row r="23" spans="1:3" ht="12.75">
      <c r="A23">
        <v>19</v>
      </c>
      <c r="B23" t="s">
        <v>5</v>
      </c>
      <c r="C23">
        <v>8.4</v>
      </c>
    </row>
    <row r="24" spans="1:3" ht="12.75">
      <c r="A24">
        <v>20</v>
      </c>
      <c r="B24" t="s">
        <v>5</v>
      </c>
      <c r="C24">
        <v>7.4</v>
      </c>
    </row>
    <row r="25" spans="1:3" ht="12.75">
      <c r="A25">
        <v>21</v>
      </c>
      <c r="B25" t="s">
        <v>6</v>
      </c>
      <c r="C25">
        <v>8.4</v>
      </c>
    </row>
    <row r="26" spans="1:3" ht="12.75">
      <c r="A26">
        <v>22</v>
      </c>
      <c r="B26" t="s">
        <v>5</v>
      </c>
      <c r="C26">
        <v>8.6</v>
      </c>
    </row>
    <row r="27" spans="1:3" ht="12.75">
      <c r="A27">
        <v>23</v>
      </c>
      <c r="B27" t="s">
        <v>5</v>
      </c>
      <c r="C27">
        <v>8.4</v>
      </c>
    </row>
    <row r="28" spans="1:3" ht="12.75">
      <c r="A28">
        <v>24</v>
      </c>
      <c r="B28" t="s">
        <v>6</v>
      </c>
      <c r="C28">
        <v>8.7</v>
      </c>
    </row>
    <row r="29" spans="1:3" ht="12.75">
      <c r="A29">
        <v>25</v>
      </c>
      <c r="B29" t="s">
        <v>6</v>
      </c>
      <c r="C29">
        <v>8.2</v>
      </c>
    </row>
    <row r="30" spans="1:3" ht="12.75">
      <c r="A30">
        <v>26</v>
      </c>
      <c r="B30" t="s">
        <v>6</v>
      </c>
      <c r="C30">
        <v>7.5</v>
      </c>
    </row>
    <row r="31" spans="1:3" ht="12.75">
      <c r="A31">
        <v>27</v>
      </c>
      <c r="B31" t="s">
        <v>5</v>
      </c>
      <c r="C31">
        <v>6.2</v>
      </c>
    </row>
    <row r="32" spans="1:3" ht="12.75">
      <c r="A32">
        <v>28</v>
      </c>
      <c r="B32" t="s">
        <v>5</v>
      </c>
      <c r="C32">
        <v>7.5</v>
      </c>
    </row>
    <row r="33" spans="1:3" ht="12.75">
      <c r="A33">
        <v>29</v>
      </c>
      <c r="B33" t="s">
        <v>5</v>
      </c>
      <c r="C33">
        <v>8</v>
      </c>
    </row>
    <row r="34" spans="1:3" ht="12.75">
      <c r="A34">
        <v>30</v>
      </c>
      <c r="B34" t="s">
        <v>6</v>
      </c>
      <c r="C34">
        <v>7.7</v>
      </c>
    </row>
    <row r="35" spans="1:3" ht="12.75">
      <c r="A35">
        <v>31</v>
      </c>
      <c r="B35" t="s">
        <v>5</v>
      </c>
      <c r="C35">
        <v>7.6</v>
      </c>
    </row>
    <row r="36" spans="1:3" ht="12.75">
      <c r="A36">
        <v>32</v>
      </c>
      <c r="B36" t="s">
        <v>5</v>
      </c>
      <c r="C36">
        <v>7.3</v>
      </c>
    </row>
    <row r="37" spans="1:3" ht="12.75">
      <c r="A37">
        <v>33</v>
      </c>
      <c r="B37" t="s">
        <v>6</v>
      </c>
      <c r="C37">
        <v>7.2</v>
      </c>
    </row>
    <row r="38" spans="1:3" ht="12.75">
      <c r="A38">
        <v>34</v>
      </c>
      <c r="B38" t="s">
        <v>6</v>
      </c>
      <c r="C38">
        <v>8.4</v>
      </c>
    </row>
    <row r="39" spans="1:3" ht="12.75">
      <c r="A39">
        <v>35</v>
      </c>
      <c r="B39" t="s">
        <v>5</v>
      </c>
      <c r="C39">
        <v>8.4</v>
      </c>
    </row>
    <row r="40" spans="1:3" ht="12.75">
      <c r="A40">
        <v>36</v>
      </c>
      <c r="B40" t="s">
        <v>6</v>
      </c>
      <c r="C40">
        <v>7.3</v>
      </c>
    </row>
    <row r="41" spans="1:3" ht="12.75">
      <c r="A41">
        <v>37</v>
      </c>
      <c r="B41" t="s">
        <v>5</v>
      </c>
      <c r="C41">
        <v>7.4</v>
      </c>
    </row>
    <row r="42" spans="1:3" ht="12.75">
      <c r="A42">
        <v>38</v>
      </c>
      <c r="B42" t="s">
        <v>6</v>
      </c>
      <c r="C42">
        <v>6.4</v>
      </c>
    </row>
    <row r="43" spans="1:3" ht="12.75">
      <c r="A43">
        <v>39</v>
      </c>
      <c r="B43" t="s">
        <v>5</v>
      </c>
      <c r="C43">
        <v>7.6</v>
      </c>
    </row>
    <row r="44" spans="1:3" ht="12.75">
      <c r="A44">
        <v>40</v>
      </c>
      <c r="B44" t="s">
        <v>5</v>
      </c>
      <c r="C44">
        <v>9.2</v>
      </c>
    </row>
    <row r="45" spans="1:3" ht="12.75">
      <c r="A45">
        <v>41</v>
      </c>
      <c r="B45" t="s">
        <v>6</v>
      </c>
      <c r="C45">
        <v>8</v>
      </c>
    </row>
    <row r="46" spans="1:3" ht="12.75">
      <c r="A46">
        <v>42</v>
      </c>
      <c r="B46" t="s">
        <v>6</v>
      </c>
      <c r="C46">
        <v>8.8</v>
      </c>
    </row>
    <row r="47" spans="1:3" ht="12.75">
      <c r="A47">
        <v>43</v>
      </c>
      <c r="B47" t="s">
        <v>6</v>
      </c>
      <c r="C47">
        <v>8.8</v>
      </c>
    </row>
    <row r="48" spans="1:3" ht="12.75">
      <c r="A48">
        <v>44</v>
      </c>
      <c r="B48" t="s">
        <v>6</v>
      </c>
      <c r="C48">
        <v>9</v>
      </c>
    </row>
    <row r="49" spans="1:3" ht="12.75">
      <c r="A49">
        <v>45</v>
      </c>
      <c r="B49" t="s">
        <v>6</v>
      </c>
      <c r="C49">
        <v>8.5</v>
      </c>
    </row>
    <row r="50" spans="1:3" ht="12.75">
      <c r="A50">
        <v>46</v>
      </c>
      <c r="B50" t="s">
        <v>6</v>
      </c>
      <c r="C50">
        <v>9</v>
      </c>
    </row>
    <row r="51" spans="1:3" ht="12.75">
      <c r="A51">
        <v>47</v>
      </c>
      <c r="B51" t="s">
        <v>6</v>
      </c>
      <c r="C51">
        <v>7.1</v>
      </c>
    </row>
    <row r="52" spans="1:3" ht="12.75">
      <c r="A52">
        <v>48</v>
      </c>
      <c r="B52" t="s">
        <v>5</v>
      </c>
      <c r="C52">
        <v>8.7</v>
      </c>
    </row>
    <row r="53" spans="1:3" ht="12.75">
      <c r="A53">
        <v>49</v>
      </c>
      <c r="B53" t="s">
        <v>6</v>
      </c>
      <c r="C53">
        <v>7.9</v>
      </c>
    </row>
    <row r="54" spans="1:3" ht="12.75">
      <c r="A54">
        <v>50</v>
      </c>
      <c r="B54" t="s">
        <v>5</v>
      </c>
      <c r="C54">
        <v>8.3</v>
      </c>
    </row>
    <row r="55" spans="1:3" ht="12.75">
      <c r="A55">
        <v>51</v>
      </c>
      <c r="B55" t="s">
        <v>6</v>
      </c>
      <c r="C55">
        <v>6.3</v>
      </c>
    </row>
    <row r="56" spans="1:3" ht="12.75">
      <c r="A56">
        <v>52</v>
      </c>
      <c r="B56" t="s">
        <v>6</v>
      </c>
      <c r="C56">
        <v>6.7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07"/>
  <sheetViews>
    <sheetView workbookViewId="0" topLeftCell="A63">
      <selection activeCell="C220" sqref="C220"/>
    </sheetView>
  </sheetViews>
  <sheetFormatPr defaultColWidth="9.140625" defaultRowHeight="12.75"/>
  <cols>
    <col min="2" max="2" width="9.28125" style="0" bestFit="1" customWidth="1"/>
    <col min="6" max="6" width="15.8515625" style="0" customWidth="1"/>
    <col min="7" max="7" width="10.421875" style="0" customWidth="1"/>
  </cols>
  <sheetData>
    <row r="2" spans="1:8" ht="12.75">
      <c r="A2" t="s">
        <v>7</v>
      </c>
      <c r="H2" t="s">
        <v>33</v>
      </c>
    </row>
    <row r="3" spans="3:16" ht="12.75">
      <c r="C3" t="s">
        <v>26</v>
      </c>
      <c r="D3" t="s">
        <v>28</v>
      </c>
      <c r="P3" t="s">
        <v>26</v>
      </c>
    </row>
    <row r="4" spans="1:16" ht="12.75">
      <c r="A4" s="2" t="s">
        <v>8</v>
      </c>
      <c r="B4" s="4">
        <v>39532</v>
      </c>
      <c r="C4" t="s">
        <v>27</v>
      </c>
      <c r="D4" t="s">
        <v>29</v>
      </c>
      <c r="N4" s="2" t="s">
        <v>8</v>
      </c>
      <c r="O4" s="4"/>
      <c r="P4" t="s">
        <v>27</v>
      </c>
    </row>
    <row r="5" spans="1:21" ht="12.7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18</v>
      </c>
      <c r="G5" s="3" t="s">
        <v>38</v>
      </c>
      <c r="H5" s="3" t="s">
        <v>14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18</v>
      </c>
      <c r="T5" s="3" t="s">
        <v>38</v>
      </c>
      <c r="U5" s="6" t="s">
        <v>14</v>
      </c>
    </row>
    <row r="6" spans="1:7" ht="12.75">
      <c r="A6" s="2">
        <v>43</v>
      </c>
      <c r="B6" t="s">
        <v>15</v>
      </c>
      <c r="C6">
        <v>0</v>
      </c>
      <c r="D6">
        <v>0</v>
      </c>
      <c r="E6">
        <v>0</v>
      </c>
      <c r="F6">
        <v>1</v>
      </c>
      <c r="G6">
        <v>0</v>
      </c>
    </row>
    <row r="7" spans="1:7" ht="12.75">
      <c r="A7" s="2">
        <v>36</v>
      </c>
      <c r="B7" t="s">
        <v>15</v>
      </c>
      <c r="C7">
        <v>0</v>
      </c>
      <c r="D7">
        <v>0</v>
      </c>
      <c r="E7">
        <v>0</v>
      </c>
      <c r="F7">
        <v>1</v>
      </c>
      <c r="G7">
        <v>0</v>
      </c>
    </row>
    <row r="8" spans="1:7" ht="12.75">
      <c r="A8" s="2">
        <v>10</v>
      </c>
      <c r="B8" t="s">
        <v>15</v>
      </c>
      <c r="C8">
        <v>0</v>
      </c>
      <c r="D8">
        <v>4</v>
      </c>
      <c r="E8">
        <v>6</v>
      </c>
      <c r="F8">
        <v>0</v>
      </c>
      <c r="G8">
        <v>0</v>
      </c>
    </row>
    <row r="9" spans="1:8" ht="12.75">
      <c r="A9" s="2">
        <v>40</v>
      </c>
      <c r="B9" t="s">
        <v>15</v>
      </c>
      <c r="C9">
        <v>0</v>
      </c>
      <c r="D9">
        <v>1</v>
      </c>
      <c r="E9">
        <v>7</v>
      </c>
      <c r="F9">
        <v>0</v>
      </c>
      <c r="G9">
        <v>0</v>
      </c>
      <c r="H9" t="s">
        <v>20</v>
      </c>
    </row>
    <row r="10" spans="1:8" ht="12.75">
      <c r="A10" s="2">
        <v>15</v>
      </c>
      <c r="B10" t="s">
        <v>15</v>
      </c>
      <c r="C10">
        <v>0</v>
      </c>
      <c r="D10">
        <v>1</v>
      </c>
      <c r="E10">
        <v>5</v>
      </c>
      <c r="F10">
        <v>0</v>
      </c>
      <c r="G10">
        <v>0</v>
      </c>
      <c r="H10" t="s">
        <v>19</v>
      </c>
    </row>
    <row r="11" spans="1:7" ht="12.75">
      <c r="A11" s="2">
        <v>26</v>
      </c>
      <c r="B11" t="s">
        <v>15</v>
      </c>
      <c r="C11">
        <v>0</v>
      </c>
      <c r="D11">
        <v>0</v>
      </c>
      <c r="E11">
        <v>0</v>
      </c>
      <c r="F11">
        <v>1</v>
      </c>
      <c r="G11">
        <v>0</v>
      </c>
    </row>
    <row r="12" spans="1:8" ht="12.75">
      <c r="A12" s="2">
        <v>6</v>
      </c>
      <c r="B12" t="s">
        <v>16</v>
      </c>
      <c r="C12">
        <v>1</v>
      </c>
      <c r="D12">
        <v>1</v>
      </c>
      <c r="E12">
        <v>29</v>
      </c>
      <c r="F12">
        <v>0</v>
      </c>
      <c r="G12">
        <v>0</v>
      </c>
      <c r="H12" t="s">
        <v>21</v>
      </c>
    </row>
    <row r="13" spans="1:7" ht="12.75">
      <c r="A13" s="2">
        <v>32</v>
      </c>
      <c r="B13" t="s">
        <v>16</v>
      </c>
      <c r="C13">
        <v>12</v>
      </c>
      <c r="D13">
        <v>2</v>
      </c>
      <c r="E13">
        <v>16</v>
      </c>
      <c r="F13">
        <v>0</v>
      </c>
      <c r="G13">
        <v>0</v>
      </c>
    </row>
    <row r="14" spans="1:7" ht="12.75">
      <c r="A14" s="2">
        <v>16</v>
      </c>
      <c r="B14" t="s">
        <v>16</v>
      </c>
      <c r="C14">
        <v>2</v>
      </c>
      <c r="D14">
        <v>2</v>
      </c>
      <c r="E14">
        <v>13</v>
      </c>
      <c r="F14">
        <v>0</v>
      </c>
      <c r="G14">
        <v>0</v>
      </c>
    </row>
    <row r="15" spans="1:8" ht="12.75">
      <c r="A15" s="2">
        <v>20</v>
      </c>
      <c r="B15" t="s">
        <v>16</v>
      </c>
      <c r="C15">
        <v>4</v>
      </c>
      <c r="D15">
        <v>11</v>
      </c>
      <c r="E15">
        <v>32</v>
      </c>
      <c r="F15">
        <v>0</v>
      </c>
      <c r="G15">
        <v>0</v>
      </c>
      <c r="H15" t="s">
        <v>22</v>
      </c>
    </row>
    <row r="16" spans="1:7" ht="12.75">
      <c r="A16" s="2">
        <v>21</v>
      </c>
      <c r="B16" t="s">
        <v>16</v>
      </c>
      <c r="C16">
        <v>0</v>
      </c>
      <c r="D16">
        <v>0</v>
      </c>
      <c r="E16">
        <v>0</v>
      </c>
      <c r="F16">
        <v>1</v>
      </c>
      <c r="G16">
        <v>0</v>
      </c>
    </row>
    <row r="17" spans="1:7" ht="12.75">
      <c r="A17" s="2">
        <v>9</v>
      </c>
      <c r="B17" t="s">
        <v>16</v>
      </c>
      <c r="C17">
        <v>0</v>
      </c>
      <c r="D17">
        <v>2</v>
      </c>
      <c r="E17">
        <v>0</v>
      </c>
      <c r="F17">
        <v>0</v>
      </c>
      <c r="G17">
        <v>0</v>
      </c>
    </row>
    <row r="18" spans="1:8" ht="12.75">
      <c r="A18" s="2">
        <v>29</v>
      </c>
      <c r="B18" t="s">
        <v>17</v>
      </c>
      <c r="C18">
        <v>0</v>
      </c>
      <c r="D18">
        <v>1</v>
      </c>
      <c r="E18">
        <v>5</v>
      </c>
      <c r="F18">
        <v>0</v>
      </c>
      <c r="G18">
        <v>0</v>
      </c>
      <c r="H18" t="s">
        <v>23</v>
      </c>
    </row>
    <row r="19" spans="1:7" ht="12.75">
      <c r="A19" s="2">
        <v>35</v>
      </c>
      <c r="B19" t="s">
        <v>17</v>
      </c>
      <c r="C19">
        <v>1</v>
      </c>
      <c r="D19">
        <v>3</v>
      </c>
      <c r="E19">
        <v>15</v>
      </c>
      <c r="F19">
        <v>0</v>
      </c>
      <c r="G19">
        <v>0</v>
      </c>
    </row>
    <row r="20" spans="1:8" ht="12.75">
      <c r="A20" s="2">
        <v>48</v>
      </c>
      <c r="B20" t="s">
        <v>17</v>
      </c>
      <c r="C20">
        <v>0</v>
      </c>
      <c r="D20">
        <v>2</v>
      </c>
      <c r="E20">
        <v>1</v>
      </c>
      <c r="F20">
        <v>0</v>
      </c>
      <c r="G20">
        <v>0</v>
      </c>
      <c r="H20" t="s">
        <v>24</v>
      </c>
    </row>
    <row r="21" spans="1:8" ht="12.75">
      <c r="A21" s="2">
        <v>49</v>
      </c>
      <c r="B21" t="s">
        <v>17</v>
      </c>
      <c r="C21">
        <v>2</v>
      </c>
      <c r="D21">
        <v>4</v>
      </c>
      <c r="E21">
        <v>18</v>
      </c>
      <c r="F21">
        <v>0</v>
      </c>
      <c r="G21">
        <v>0</v>
      </c>
      <c r="H21" t="s">
        <v>25</v>
      </c>
    </row>
    <row r="22" spans="1:7" ht="12.75">
      <c r="A22" s="2">
        <v>51</v>
      </c>
      <c r="B22" t="s">
        <v>17</v>
      </c>
      <c r="C22">
        <v>0</v>
      </c>
      <c r="D22">
        <v>0</v>
      </c>
      <c r="E22">
        <v>0</v>
      </c>
      <c r="F22">
        <v>1</v>
      </c>
      <c r="G22">
        <v>0</v>
      </c>
    </row>
    <row r="23" spans="1:7" ht="12.75">
      <c r="A23" s="2">
        <v>14</v>
      </c>
      <c r="B23" t="s">
        <v>17</v>
      </c>
      <c r="C23">
        <v>0</v>
      </c>
      <c r="D23">
        <v>1</v>
      </c>
      <c r="E23">
        <v>0</v>
      </c>
      <c r="F23">
        <v>0</v>
      </c>
      <c r="G23">
        <v>0</v>
      </c>
    </row>
    <row r="24" ht="12.75">
      <c r="A24" s="2"/>
    </row>
    <row r="26" spans="3:4" ht="12.75">
      <c r="C26" t="s">
        <v>26</v>
      </c>
      <c r="D26" t="s">
        <v>30</v>
      </c>
    </row>
    <row r="27" spans="1:4" ht="12.75">
      <c r="A27" s="2" t="s">
        <v>8</v>
      </c>
      <c r="B27" s="4">
        <v>39537</v>
      </c>
      <c r="C27" t="s">
        <v>27</v>
      </c>
      <c r="D27" t="s">
        <v>31</v>
      </c>
    </row>
    <row r="28" spans="1:8" ht="12.75">
      <c r="A28" s="3" t="s">
        <v>9</v>
      </c>
      <c r="B28" s="3" t="s">
        <v>10</v>
      </c>
      <c r="C28" s="3" t="s">
        <v>11</v>
      </c>
      <c r="D28" s="3" t="s">
        <v>12</v>
      </c>
      <c r="E28" s="3" t="s">
        <v>13</v>
      </c>
      <c r="F28" s="3" t="s">
        <v>18</v>
      </c>
      <c r="G28" s="3" t="s">
        <v>38</v>
      </c>
      <c r="H28" s="3" t="s">
        <v>14</v>
      </c>
    </row>
    <row r="29" spans="1:8" ht="12.75">
      <c r="A29" s="2">
        <v>8</v>
      </c>
      <c r="B29" t="s">
        <v>15</v>
      </c>
      <c r="C29">
        <v>0</v>
      </c>
      <c r="D29">
        <v>1</v>
      </c>
      <c r="E29">
        <v>1</v>
      </c>
      <c r="F29">
        <v>0</v>
      </c>
      <c r="G29">
        <v>1</v>
      </c>
      <c r="H29" t="s">
        <v>34</v>
      </c>
    </row>
    <row r="30" spans="1:7" ht="12.75">
      <c r="A30" s="2">
        <v>7</v>
      </c>
      <c r="B30" t="s">
        <v>15</v>
      </c>
      <c r="C30">
        <v>3</v>
      </c>
      <c r="D30">
        <v>3</v>
      </c>
      <c r="E30">
        <v>8</v>
      </c>
      <c r="F30">
        <v>0</v>
      </c>
      <c r="G30">
        <v>1</v>
      </c>
    </row>
    <row r="31" spans="1:8" ht="12.75">
      <c r="A31" s="2">
        <v>44</v>
      </c>
      <c r="B31" t="s">
        <v>15</v>
      </c>
      <c r="C31">
        <v>0</v>
      </c>
      <c r="D31">
        <v>0</v>
      </c>
      <c r="E31">
        <v>20</v>
      </c>
      <c r="F31">
        <v>0</v>
      </c>
      <c r="G31">
        <v>0</v>
      </c>
      <c r="H31" t="s">
        <v>35</v>
      </c>
    </row>
    <row r="32" spans="1:7" ht="12.75">
      <c r="A32" s="2">
        <v>45</v>
      </c>
      <c r="B32" t="s">
        <v>15</v>
      </c>
      <c r="C32">
        <v>0</v>
      </c>
      <c r="D32">
        <v>0</v>
      </c>
      <c r="E32">
        <v>7</v>
      </c>
      <c r="F32">
        <v>0</v>
      </c>
      <c r="G32">
        <v>1</v>
      </c>
    </row>
    <row r="33" spans="1:8" ht="12.75">
      <c r="A33" s="2">
        <v>11</v>
      </c>
      <c r="B33" t="s">
        <v>15</v>
      </c>
      <c r="C33">
        <v>1</v>
      </c>
      <c r="D33">
        <v>2</v>
      </c>
      <c r="E33">
        <v>10</v>
      </c>
      <c r="F33">
        <v>0</v>
      </c>
      <c r="G33">
        <v>1</v>
      </c>
      <c r="H33" t="s">
        <v>36</v>
      </c>
    </row>
    <row r="34" spans="1:7" ht="12.75">
      <c r="A34" s="2">
        <v>22</v>
      </c>
      <c r="B34" t="s">
        <v>15</v>
      </c>
      <c r="C34">
        <v>1</v>
      </c>
      <c r="D34">
        <v>2</v>
      </c>
      <c r="E34">
        <v>8</v>
      </c>
      <c r="F34">
        <v>0</v>
      </c>
      <c r="G34">
        <v>1</v>
      </c>
    </row>
    <row r="35" spans="1:7" ht="12.75">
      <c r="A35" s="2">
        <v>52</v>
      </c>
      <c r="B35" t="s">
        <v>16</v>
      </c>
      <c r="C35">
        <v>0</v>
      </c>
      <c r="D35">
        <v>0</v>
      </c>
      <c r="E35">
        <v>0</v>
      </c>
      <c r="F35">
        <v>1</v>
      </c>
      <c r="G35">
        <v>1</v>
      </c>
    </row>
    <row r="36" spans="1:7" ht="12.75">
      <c r="A36" s="2">
        <v>38</v>
      </c>
      <c r="B36" t="s">
        <v>16</v>
      </c>
      <c r="C36">
        <v>0</v>
      </c>
      <c r="D36">
        <v>4</v>
      </c>
      <c r="E36">
        <v>5</v>
      </c>
      <c r="F36">
        <v>0</v>
      </c>
      <c r="G36">
        <v>1</v>
      </c>
    </row>
    <row r="37" spans="1:8" ht="12.75">
      <c r="A37" s="2">
        <v>19</v>
      </c>
      <c r="B37" t="s">
        <v>16</v>
      </c>
      <c r="C37">
        <v>1</v>
      </c>
      <c r="D37">
        <v>0</v>
      </c>
      <c r="E37">
        <v>28</v>
      </c>
      <c r="F37">
        <v>0</v>
      </c>
      <c r="G37">
        <v>0</v>
      </c>
      <c r="H37" t="s">
        <v>37</v>
      </c>
    </row>
    <row r="38" spans="1:7" ht="12.75">
      <c r="A38" s="2">
        <v>41</v>
      </c>
      <c r="B38" t="s">
        <v>16</v>
      </c>
      <c r="C38">
        <v>0</v>
      </c>
      <c r="D38">
        <v>0</v>
      </c>
      <c r="E38">
        <v>0</v>
      </c>
      <c r="F38">
        <v>1</v>
      </c>
      <c r="G38">
        <v>1</v>
      </c>
    </row>
    <row r="39" spans="1:7" ht="12.75">
      <c r="A39" s="2">
        <v>47</v>
      </c>
      <c r="B39" t="s">
        <v>16</v>
      </c>
      <c r="C39">
        <v>2</v>
      </c>
      <c r="D39">
        <v>5</v>
      </c>
      <c r="E39">
        <v>29</v>
      </c>
      <c r="F39">
        <v>0</v>
      </c>
      <c r="G39">
        <v>1</v>
      </c>
    </row>
    <row r="40" spans="1:7" ht="12.75">
      <c r="A40" s="2">
        <v>46</v>
      </c>
      <c r="B40" t="s">
        <v>16</v>
      </c>
      <c r="C40">
        <v>5</v>
      </c>
      <c r="D40">
        <v>3</v>
      </c>
      <c r="E40">
        <v>15</v>
      </c>
      <c r="F40">
        <v>0</v>
      </c>
      <c r="G40">
        <v>0</v>
      </c>
    </row>
    <row r="41" spans="1:7" ht="12.75">
      <c r="A41" s="2">
        <v>50</v>
      </c>
      <c r="B41" t="s">
        <v>17</v>
      </c>
      <c r="C41">
        <v>2</v>
      </c>
      <c r="D41">
        <v>1</v>
      </c>
      <c r="E41">
        <v>5</v>
      </c>
      <c r="F41">
        <v>0</v>
      </c>
      <c r="G41">
        <v>1</v>
      </c>
    </row>
    <row r="42" spans="1:7" ht="12.75">
      <c r="A42" s="2">
        <v>27</v>
      </c>
      <c r="B42" t="s">
        <v>17</v>
      </c>
      <c r="C42">
        <v>0</v>
      </c>
      <c r="D42">
        <v>0</v>
      </c>
      <c r="E42">
        <v>0</v>
      </c>
      <c r="F42">
        <v>1</v>
      </c>
      <c r="G42">
        <v>1</v>
      </c>
    </row>
    <row r="44" spans="3:4" ht="12.75">
      <c r="C44" t="s">
        <v>26</v>
      </c>
      <c r="D44" t="s">
        <v>31</v>
      </c>
    </row>
    <row r="45" spans="1:4" ht="12.75">
      <c r="A45" s="2" t="s">
        <v>8</v>
      </c>
      <c r="B45" s="4">
        <v>39542</v>
      </c>
      <c r="C45" t="s">
        <v>27</v>
      </c>
      <c r="D45" t="s">
        <v>32</v>
      </c>
    </row>
    <row r="46" spans="1:8" ht="12.75">
      <c r="A46" s="3" t="s">
        <v>9</v>
      </c>
      <c r="B46" s="3" t="s">
        <v>10</v>
      </c>
      <c r="C46" s="3" t="s">
        <v>11</v>
      </c>
      <c r="D46" s="3" t="s">
        <v>12</v>
      </c>
      <c r="E46" s="3" t="s">
        <v>13</v>
      </c>
      <c r="F46" s="3" t="s">
        <v>18</v>
      </c>
      <c r="G46" s="3" t="s">
        <v>38</v>
      </c>
      <c r="H46" s="3" t="s">
        <v>14</v>
      </c>
    </row>
    <row r="47" spans="1:7" ht="12.75">
      <c r="A47" s="2">
        <v>18</v>
      </c>
      <c r="B47" t="s">
        <v>17</v>
      </c>
      <c r="C47">
        <v>2</v>
      </c>
      <c r="D47">
        <v>2</v>
      </c>
      <c r="E47">
        <v>13</v>
      </c>
      <c r="F47">
        <v>0</v>
      </c>
      <c r="G47">
        <v>0</v>
      </c>
    </row>
    <row r="48" spans="1:7" ht="12.75">
      <c r="A48" s="2">
        <v>25</v>
      </c>
      <c r="B48" t="s">
        <v>17</v>
      </c>
      <c r="C48">
        <v>0</v>
      </c>
      <c r="D48">
        <v>1</v>
      </c>
      <c r="E48">
        <v>0</v>
      </c>
      <c r="F48">
        <v>0</v>
      </c>
      <c r="G48">
        <v>0</v>
      </c>
    </row>
    <row r="49" spans="1:7" ht="12.75">
      <c r="A49" s="2">
        <v>13</v>
      </c>
      <c r="B49" t="s">
        <v>17</v>
      </c>
      <c r="C49">
        <v>2</v>
      </c>
      <c r="D49">
        <v>1</v>
      </c>
      <c r="E49">
        <v>9</v>
      </c>
      <c r="F49">
        <v>0</v>
      </c>
      <c r="G49">
        <v>1</v>
      </c>
    </row>
    <row r="50" spans="1:8" ht="12.75">
      <c r="A50" s="2">
        <v>42</v>
      </c>
      <c r="B50" t="s">
        <v>17</v>
      </c>
      <c r="C50">
        <v>0</v>
      </c>
      <c r="D50">
        <v>2</v>
      </c>
      <c r="E50">
        <v>27</v>
      </c>
      <c r="F50">
        <v>0</v>
      </c>
      <c r="G50">
        <v>0</v>
      </c>
      <c r="H50" t="s">
        <v>39</v>
      </c>
    </row>
    <row r="53" spans="3:4" ht="12.75">
      <c r="C53" t="s">
        <v>26</v>
      </c>
      <c r="D53" t="s">
        <v>32</v>
      </c>
    </row>
    <row r="54" spans="1:4" ht="12.75">
      <c r="A54" s="2" t="s">
        <v>8</v>
      </c>
      <c r="B54" s="4">
        <v>39542</v>
      </c>
      <c r="C54" t="s">
        <v>27</v>
      </c>
      <c r="D54" t="s">
        <v>40</v>
      </c>
    </row>
    <row r="55" spans="1:8" ht="12.75">
      <c r="A55" s="3" t="s">
        <v>9</v>
      </c>
      <c r="B55" s="3" t="s">
        <v>10</v>
      </c>
      <c r="C55" s="3" t="s">
        <v>11</v>
      </c>
      <c r="D55" s="3" t="s">
        <v>12</v>
      </c>
      <c r="E55" s="3" t="s">
        <v>13</v>
      </c>
      <c r="F55" s="3" t="s">
        <v>18</v>
      </c>
      <c r="G55" s="3" t="s">
        <v>38</v>
      </c>
      <c r="H55" s="6" t="s">
        <v>14</v>
      </c>
    </row>
    <row r="56" spans="1:7" ht="12.75">
      <c r="A56">
        <v>34</v>
      </c>
      <c r="B56" t="s">
        <v>16</v>
      </c>
      <c r="C56">
        <v>2</v>
      </c>
      <c r="D56">
        <v>3</v>
      </c>
      <c r="E56">
        <v>15</v>
      </c>
      <c r="G56">
        <v>1</v>
      </c>
    </row>
    <row r="57" spans="1:7" ht="12.75">
      <c r="A57">
        <v>24</v>
      </c>
      <c r="B57" t="s">
        <v>16</v>
      </c>
      <c r="F57">
        <v>1</v>
      </c>
      <c r="G57">
        <v>1</v>
      </c>
    </row>
    <row r="58" spans="1:4" ht="12.75">
      <c r="A58">
        <v>12</v>
      </c>
      <c r="B58" t="s">
        <v>17</v>
      </c>
      <c r="D58">
        <v>1</v>
      </c>
    </row>
    <row r="59" spans="1:6" ht="12.75">
      <c r="A59">
        <v>37</v>
      </c>
      <c r="B59" t="s">
        <v>17</v>
      </c>
      <c r="F59">
        <v>1</v>
      </c>
    </row>
    <row r="60" spans="1:7" ht="12.75">
      <c r="A60">
        <v>23</v>
      </c>
      <c r="B60" t="s">
        <v>17</v>
      </c>
      <c r="C60">
        <v>5</v>
      </c>
      <c r="D60">
        <v>4</v>
      </c>
      <c r="E60">
        <v>22</v>
      </c>
      <c r="G60">
        <v>1</v>
      </c>
    </row>
    <row r="61" spans="1:2" ht="12.75">
      <c r="A61">
        <v>30</v>
      </c>
      <c r="B61" t="s">
        <v>17</v>
      </c>
    </row>
    <row r="63" spans="3:4" ht="12.75">
      <c r="C63" t="s">
        <v>26</v>
      </c>
      <c r="D63" t="s">
        <v>41</v>
      </c>
    </row>
    <row r="64" spans="1:4" ht="12.75">
      <c r="A64" s="2" t="s">
        <v>8</v>
      </c>
      <c r="B64" s="4">
        <v>39542</v>
      </c>
      <c r="C64" t="s">
        <v>27</v>
      </c>
      <c r="D64" t="s">
        <v>40</v>
      </c>
    </row>
    <row r="65" spans="1:8" ht="12.75">
      <c r="A65" s="3" t="s">
        <v>9</v>
      </c>
      <c r="B65" s="3" t="s">
        <v>10</v>
      </c>
      <c r="C65" s="3" t="s">
        <v>11</v>
      </c>
      <c r="D65" s="3" t="s">
        <v>12</v>
      </c>
      <c r="E65" s="3" t="s">
        <v>13</v>
      </c>
      <c r="F65" s="3" t="s">
        <v>18</v>
      </c>
      <c r="G65" s="3" t="s">
        <v>38</v>
      </c>
      <c r="H65" s="6" t="s">
        <v>14</v>
      </c>
    </row>
    <row r="66" spans="1:5" ht="12.75">
      <c r="A66">
        <v>28</v>
      </c>
      <c r="B66" t="s">
        <v>15</v>
      </c>
      <c r="E66">
        <v>1</v>
      </c>
    </row>
    <row r="67" spans="1:7" ht="12.75">
      <c r="A67">
        <v>39</v>
      </c>
      <c r="B67" t="s">
        <v>15</v>
      </c>
      <c r="F67">
        <v>1</v>
      </c>
      <c r="G67">
        <v>1</v>
      </c>
    </row>
    <row r="68" spans="1:7" ht="12.75">
      <c r="A68">
        <v>33</v>
      </c>
      <c r="B68" t="s">
        <v>15</v>
      </c>
      <c r="F68">
        <v>1</v>
      </c>
      <c r="G68">
        <v>1</v>
      </c>
    </row>
    <row r="69" spans="1:7" ht="12.75">
      <c r="A69">
        <v>17</v>
      </c>
      <c r="B69" t="s">
        <v>15</v>
      </c>
      <c r="E69">
        <v>2</v>
      </c>
      <c r="G69">
        <v>1</v>
      </c>
    </row>
    <row r="70" spans="1:7" ht="12.75">
      <c r="A70">
        <v>5</v>
      </c>
      <c r="B70" t="s">
        <v>16</v>
      </c>
      <c r="C70">
        <v>1</v>
      </c>
      <c r="D70">
        <v>3</v>
      </c>
      <c r="E70">
        <v>9</v>
      </c>
      <c r="G70">
        <v>1</v>
      </c>
    </row>
    <row r="71" spans="1:8" ht="12.75">
      <c r="A71">
        <v>31</v>
      </c>
      <c r="B71" t="s">
        <v>16</v>
      </c>
      <c r="C71">
        <v>2</v>
      </c>
      <c r="D71">
        <v>5</v>
      </c>
      <c r="E71">
        <v>20</v>
      </c>
      <c r="G71">
        <v>1</v>
      </c>
      <c r="H71" t="s">
        <v>42</v>
      </c>
    </row>
    <row r="73" spans="3:4" ht="12.75">
      <c r="C73" t="s">
        <v>26</v>
      </c>
      <c r="D73" t="s">
        <v>43</v>
      </c>
    </row>
    <row r="74" spans="1:4" ht="12.75">
      <c r="A74" s="2" t="s">
        <v>8</v>
      </c>
      <c r="B74" s="4">
        <v>39545</v>
      </c>
      <c r="C74" t="s">
        <v>27</v>
      </c>
      <c r="D74" s="7" t="s">
        <v>44</v>
      </c>
    </row>
    <row r="75" spans="1:8" ht="12.75">
      <c r="A75" s="3" t="s">
        <v>9</v>
      </c>
      <c r="B75" s="3" t="s">
        <v>10</v>
      </c>
      <c r="C75" s="3" t="s">
        <v>11</v>
      </c>
      <c r="D75" s="3" t="s">
        <v>12</v>
      </c>
      <c r="E75" s="3" t="s">
        <v>13</v>
      </c>
      <c r="F75" s="3" t="s">
        <v>18</v>
      </c>
      <c r="G75" s="3" t="s">
        <v>38</v>
      </c>
      <c r="H75" s="6" t="s">
        <v>14</v>
      </c>
    </row>
    <row r="76" spans="1:7" ht="12.75">
      <c r="A76">
        <v>8</v>
      </c>
      <c r="B76" t="s">
        <v>16</v>
      </c>
      <c r="C76">
        <v>4</v>
      </c>
      <c r="D76">
        <v>13</v>
      </c>
      <c r="E76">
        <v>18</v>
      </c>
      <c r="G76">
        <v>1</v>
      </c>
    </row>
    <row r="77" spans="1:7" ht="12.75">
      <c r="A77">
        <v>7</v>
      </c>
      <c r="B77" t="s">
        <v>16</v>
      </c>
      <c r="C77">
        <v>3</v>
      </c>
      <c r="D77">
        <v>4</v>
      </c>
      <c r="E77">
        <v>10</v>
      </c>
      <c r="G77">
        <v>1</v>
      </c>
    </row>
    <row r="78" spans="1:7" ht="12.75">
      <c r="A78">
        <v>4</v>
      </c>
      <c r="B78" t="s">
        <v>16</v>
      </c>
      <c r="D78">
        <v>1</v>
      </c>
      <c r="G78">
        <v>1</v>
      </c>
    </row>
    <row r="79" spans="1:5" ht="12.75">
      <c r="A79">
        <v>45</v>
      </c>
      <c r="B79" t="s">
        <v>16</v>
      </c>
      <c r="C79">
        <v>1</v>
      </c>
      <c r="D79">
        <v>1</v>
      </c>
      <c r="E79">
        <v>14</v>
      </c>
    </row>
    <row r="80" spans="1:8" ht="12.75">
      <c r="A80">
        <v>11</v>
      </c>
      <c r="B80" t="s">
        <v>16</v>
      </c>
      <c r="G80">
        <v>1</v>
      </c>
      <c r="H80" t="s">
        <v>45</v>
      </c>
    </row>
    <row r="81" spans="1:7" ht="12.75">
      <c r="A81">
        <v>22</v>
      </c>
      <c r="B81" t="s">
        <v>16</v>
      </c>
      <c r="C81">
        <v>1</v>
      </c>
      <c r="D81">
        <v>6</v>
      </c>
      <c r="E81">
        <v>12</v>
      </c>
      <c r="G81">
        <v>1</v>
      </c>
    </row>
    <row r="82" spans="1:7" ht="12.75">
      <c r="A82">
        <v>52</v>
      </c>
      <c r="B82" t="s">
        <v>17</v>
      </c>
      <c r="C82">
        <v>1</v>
      </c>
      <c r="E82">
        <v>1</v>
      </c>
      <c r="G82">
        <v>1</v>
      </c>
    </row>
    <row r="83" spans="1:7" ht="12.75">
      <c r="A83">
        <v>38</v>
      </c>
      <c r="B83" t="s">
        <v>17</v>
      </c>
      <c r="C83">
        <v>1</v>
      </c>
      <c r="D83">
        <v>5</v>
      </c>
      <c r="E83">
        <v>7</v>
      </c>
      <c r="G83">
        <v>1</v>
      </c>
    </row>
    <row r="84" spans="1:8" ht="12.75">
      <c r="A84">
        <v>19</v>
      </c>
      <c r="B84" t="s">
        <v>17</v>
      </c>
      <c r="H84" t="s">
        <v>46</v>
      </c>
    </row>
    <row r="85" spans="1:7" ht="12.75">
      <c r="A85">
        <v>41</v>
      </c>
      <c r="B85" t="s">
        <v>17</v>
      </c>
      <c r="C85">
        <v>2</v>
      </c>
      <c r="D85">
        <v>2</v>
      </c>
      <c r="E85">
        <v>15</v>
      </c>
      <c r="G85">
        <v>1</v>
      </c>
    </row>
    <row r="87" spans="3:4" ht="12.75">
      <c r="C87" t="s">
        <v>26</v>
      </c>
      <c r="D87" s="7" t="s">
        <v>51</v>
      </c>
    </row>
    <row r="88" spans="1:4" ht="12.75">
      <c r="A88" s="2" t="s">
        <v>8</v>
      </c>
      <c r="B88" s="4">
        <v>39566</v>
      </c>
      <c r="C88" t="s">
        <v>27</v>
      </c>
      <c r="D88" t="s">
        <v>52</v>
      </c>
    </row>
    <row r="89" spans="1:8" ht="12.75">
      <c r="A89" s="3" t="s">
        <v>9</v>
      </c>
      <c r="B89" s="3" t="s">
        <v>10</v>
      </c>
      <c r="C89" s="3" t="s">
        <v>11</v>
      </c>
      <c r="D89" s="3" t="s">
        <v>12</v>
      </c>
      <c r="E89" s="3" t="s">
        <v>13</v>
      </c>
      <c r="F89" s="3" t="s">
        <v>18</v>
      </c>
      <c r="G89" s="3" t="s">
        <v>38</v>
      </c>
      <c r="H89" s="3" t="s">
        <v>14</v>
      </c>
    </row>
    <row r="90" spans="1:7" ht="12.75">
      <c r="A90">
        <v>47</v>
      </c>
      <c r="B90" t="s">
        <v>17</v>
      </c>
      <c r="F90">
        <v>1</v>
      </c>
      <c r="G90">
        <v>1</v>
      </c>
    </row>
    <row r="91" spans="1:6" ht="12.75">
      <c r="A91">
        <v>46</v>
      </c>
      <c r="B91" t="s">
        <v>17</v>
      </c>
      <c r="F91">
        <v>1</v>
      </c>
    </row>
    <row r="92" spans="1:8" ht="12.75">
      <c r="A92">
        <v>50</v>
      </c>
      <c r="B92" t="s">
        <v>15</v>
      </c>
      <c r="H92" t="s">
        <v>47</v>
      </c>
    </row>
    <row r="93" spans="1:8" ht="12.75">
      <c r="A93">
        <v>27</v>
      </c>
      <c r="B93" t="s">
        <v>15</v>
      </c>
      <c r="D93">
        <v>1</v>
      </c>
      <c r="H93" t="s">
        <v>48</v>
      </c>
    </row>
    <row r="94" spans="1:8" ht="12.75">
      <c r="A94">
        <v>18</v>
      </c>
      <c r="B94" t="s">
        <v>15</v>
      </c>
      <c r="C94">
        <v>1</v>
      </c>
      <c r="D94">
        <v>3</v>
      </c>
      <c r="E94">
        <v>38</v>
      </c>
      <c r="H94" t="s">
        <v>49</v>
      </c>
    </row>
    <row r="95" spans="1:3" ht="12.75">
      <c r="A95">
        <v>25</v>
      </c>
      <c r="B95" t="s">
        <v>15</v>
      </c>
      <c r="C95">
        <v>1</v>
      </c>
    </row>
    <row r="96" spans="1:5" ht="12.75">
      <c r="A96">
        <v>13</v>
      </c>
      <c r="B96" t="s">
        <v>15</v>
      </c>
      <c r="C96">
        <v>3</v>
      </c>
      <c r="D96">
        <v>3</v>
      </c>
      <c r="E96">
        <v>11</v>
      </c>
    </row>
    <row r="97" spans="1:8" ht="12.75">
      <c r="A97">
        <v>42</v>
      </c>
      <c r="B97" t="s">
        <v>15</v>
      </c>
      <c r="C97">
        <v>2</v>
      </c>
      <c r="D97">
        <v>1</v>
      </c>
      <c r="E97">
        <v>48</v>
      </c>
      <c r="H97" t="s">
        <v>50</v>
      </c>
    </row>
    <row r="99" spans="3:4" ht="12.75">
      <c r="C99" t="s">
        <v>26</v>
      </c>
      <c r="D99" t="s">
        <v>43</v>
      </c>
    </row>
    <row r="100" spans="1:4" ht="12.75">
      <c r="A100" s="2" t="s">
        <v>8</v>
      </c>
      <c r="B100" s="4">
        <v>39545</v>
      </c>
      <c r="C100" t="s">
        <v>27</v>
      </c>
      <c r="D100" s="7" t="s">
        <v>53</v>
      </c>
    </row>
    <row r="101" spans="1:8" ht="12.75">
      <c r="A101" s="3" t="s">
        <v>9</v>
      </c>
      <c r="B101" s="3" t="s">
        <v>10</v>
      </c>
      <c r="C101" s="3" t="s">
        <v>11</v>
      </c>
      <c r="D101" s="3" t="s">
        <v>12</v>
      </c>
      <c r="E101" s="3" t="s">
        <v>13</v>
      </c>
      <c r="F101" s="3" t="s">
        <v>18</v>
      </c>
      <c r="G101" s="3" t="s">
        <v>38</v>
      </c>
      <c r="H101" s="3" t="s">
        <v>14</v>
      </c>
    </row>
    <row r="102" spans="1:7" ht="12.75">
      <c r="A102">
        <v>28</v>
      </c>
      <c r="B102" t="s">
        <v>16</v>
      </c>
      <c r="D102">
        <v>2</v>
      </c>
      <c r="E102">
        <v>3</v>
      </c>
      <c r="G102">
        <v>1</v>
      </c>
    </row>
    <row r="103" spans="1:6" ht="12.75">
      <c r="A103">
        <v>39</v>
      </c>
      <c r="B103" t="s">
        <v>16</v>
      </c>
      <c r="F103">
        <v>1</v>
      </c>
    </row>
    <row r="104" spans="1:5" ht="12.75">
      <c r="A104">
        <v>33</v>
      </c>
      <c r="B104" t="s">
        <v>16</v>
      </c>
      <c r="D104">
        <v>2</v>
      </c>
      <c r="E104">
        <v>5</v>
      </c>
    </row>
    <row r="105" spans="1:7" ht="12.75">
      <c r="A105">
        <v>17</v>
      </c>
      <c r="B105" t="s">
        <v>16</v>
      </c>
      <c r="D105">
        <v>1</v>
      </c>
      <c r="G105">
        <v>1</v>
      </c>
    </row>
    <row r="106" spans="1:7" ht="12.75">
      <c r="A106">
        <v>5</v>
      </c>
      <c r="B106" t="s">
        <v>17</v>
      </c>
      <c r="E106">
        <v>1</v>
      </c>
      <c r="G106">
        <v>1</v>
      </c>
    </row>
    <row r="107" spans="1:7" ht="12.75">
      <c r="A107">
        <v>31</v>
      </c>
      <c r="B107" t="s">
        <v>17</v>
      </c>
      <c r="F107">
        <v>1</v>
      </c>
      <c r="G107">
        <v>1</v>
      </c>
    </row>
    <row r="108" spans="1:6" ht="12.75">
      <c r="A108">
        <v>34</v>
      </c>
      <c r="B108" t="s">
        <v>17</v>
      </c>
      <c r="F108">
        <v>1</v>
      </c>
    </row>
    <row r="109" spans="1:7" ht="12.75">
      <c r="A109">
        <v>24</v>
      </c>
      <c r="B109" t="s">
        <v>17</v>
      </c>
      <c r="D109">
        <v>3</v>
      </c>
      <c r="E109">
        <v>1</v>
      </c>
      <c r="F109">
        <v>5</v>
      </c>
      <c r="G109">
        <v>1</v>
      </c>
    </row>
    <row r="111" spans="3:4" ht="12.75">
      <c r="C111" t="s">
        <v>26</v>
      </c>
      <c r="D111" t="s">
        <v>54</v>
      </c>
    </row>
    <row r="112" spans="1:4" ht="12.75">
      <c r="A112" s="2" t="s">
        <v>8</v>
      </c>
      <c r="B112" s="4">
        <v>39546</v>
      </c>
      <c r="C112" t="s">
        <v>27</v>
      </c>
      <c r="D112" t="s">
        <v>55</v>
      </c>
    </row>
    <row r="113" spans="1:8" ht="12.75">
      <c r="A113" s="3" t="s">
        <v>9</v>
      </c>
      <c r="B113" s="3" t="s">
        <v>10</v>
      </c>
      <c r="C113" s="3" t="s">
        <v>11</v>
      </c>
      <c r="D113" s="3" t="s">
        <v>12</v>
      </c>
      <c r="E113" s="3" t="s">
        <v>13</v>
      </c>
      <c r="F113" s="3" t="s">
        <v>18</v>
      </c>
      <c r="G113" s="3" t="s">
        <v>38</v>
      </c>
      <c r="H113" s="3" t="s">
        <v>14</v>
      </c>
    </row>
    <row r="114" spans="1:5" ht="12.75">
      <c r="A114">
        <v>12</v>
      </c>
      <c r="B114" t="s">
        <v>15</v>
      </c>
      <c r="E114">
        <v>1</v>
      </c>
    </row>
    <row r="115" spans="1:5" ht="12.75">
      <c r="A115">
        <v>37</v>
      </c>
      <c r="B115" t="s">
        <v>15</v>
      </c>
      <c r="D115">
        <v>2</v>
      </c>
      <c r="E115">
        <v>44</v>
      </c>
    </row>
    <row r="116" spans="1:7" ht="12.75">
      <c r="A116">
        <v>23</v>
      </c>
      <c r="B116" t="s">
        <v>15</v>
      </c>
      <c r="F116">
        <v>1</v>
      </c>
      <c r="G116">
        <v>1</v>
      </c>
    </row>
    <row r="117" spans="1:5" ht="12.75">
      <c r="A117">
        <v>30</v>
      </c>
      <c r="B117" t="s">
        <v>15</v>
      </c>
      <c r="D117">
        <v>2</v>
      </c>
      <c r="E117">
        <v>4</v>
      </c>
    </row>
    <row r="119" spans="3:4" ht="12.75">
      <c r="C119" t="s">
        <v>26</v>
      </c>
      <c r="D119" t="s">
        <v>43</v>
      </c>
    </row>
    <row r="120" spans="1:4" ht="12.75">
      <c r="A120" s="2" t="s">
        <v>8</v>
      </c>
      <c r="B120" s="4">
        <v>39545</v>
      </c>
      <c r="C120" t="s">
        <v>27</v>
      </c>
      <c r="D120" t="s">
        <v>53</v>
      </c>
    </row>
    <row r="121" spans="1:8" ht="12.75">
      <c r="A121" s="3" t="s">
        <v>9</v>
      </c>
      <c r="B121" s="3" t="s">
        <v>10</v>
      </c>
      <c r="C121" s="3" t="s">
        <v>11</v>
      </c>
      <c r="D121" s="3" t="s">
        <v>12</v>
      </c>
      <c r="E121" s="3" t="s">
        <v>13</v>
      </c>
      <c r="F121" s="3" t="s">
        <v>18</v>
      </c>
      <c r="G121" s="3" t="s">
        <v>38</v>
      </c>
      <c r="H121" s="3" t="s">
        <v>14</v>
      </c>
    </row>
    <row r="122" spans="1:7" ht="12.75">
      <c r="A122">
        <v>43</v>
      </c>
      <c r="B122" t="s">
        <v>16</v>
      </c>
      <c r="C122">
        <v>2</v>
      </c>
      <c r="D122">
        <v>1</v>
      </c>
      <c r="E122">
        <v>4</v>
      </c>
      <c r="G122">
        <v>1</v>
      </c>
    </row>
    <row r="123" spans="1:7" ht="12.75">
      <c r="A123">
        <v>36</v>
      </c>
      <c r="B123" t="s">
        <v>16</v>
      </c>
      <c r="C123">
        <v>1</v>
      </c>
      <c r="D123">
        <v>1</v>
      </c>
      <c r="E123">
        <v>7</v>
      </c>
      <c r="G123">
        <v>1</v>
      </c>
    </row>
    <row r="124" spans="1:7" ht="12.75">
      <c r="A124">
        <v>10</v>
      </c>
      <c r="B124" t="s">
        <v>16</v>
      </c>
      <c r="F124">
        <v>1</v>
      </c>
      <c r="G124">
        <v>1</v>
      </c>
    </row>
    <row r="125" spans="1:7" ht="12.75">
      <c r="A125">
        <v>40</v>
      </c>
      <c r="B125" t="s">
        <v>16</v>
      </c>
      <c r="C125">
        <v>4</v>
      </c>
      <c r="D125">
        <v>4</v>
      </c>
      <c r="E125">
        <v>17</v>
      </c>
      <c r="G125">
        <v>1</v>
      </c>
    </row>
    <row r="126" spans="1:5" ht="12.75">
      <c r="A126">
        <v>15</v>
      </c>
      <c r="B126" t="s">
        <v>16</v>
      </c>
      <c r="C126">
        <v>1</v>
      </c>
      <c r="D126">
        <v>2</v>
      </c>
      <c r="E126">
        <v>8</v>
      </c>
    </row>
    <row r="127" spans="1:7" ht="12.75">
      <c r="A127">
        <v>26</v>
      </c>
      <c r="B127" t="s">
        <v>16</v>
      </c>
      <c r="C127">
        <v>4</v>
      </c>
      <c r="E127">
        <v>12</v>
      </c>
      <c r="G127">
        <v>1</v>
      </c>
    </row>
    <row r="128" spans="1:7" ht="12.75">
      <c r="A128">
        <v>29</v>
      </c>
      <c r="B128" t="s">
        <v>15</v>
      </c>
      <c r="C128">
        <v>1</v>
      </c>
      <c r="D128">
        <v>2</v>
      </c>
      <c r="E128">
        <v>5</v>
      </c>
      <c r="G128">
        <v>1</v>
      </c>
    </row>
    <row r="129" spans="1:7" ht="12.75">
      <c r="A129">
        <v>35</v>
      </c>
      <c r="B129" t="s">
        <v>15</v>
      </c>
      <c r="C129">
        <v>4</v>
      </c>
      <c r="D129">
        <v>7</v>
      </c>
      <c r="E129">
        <v>7</v>
      </c>
      <c r="G129">
        <v>1</v>
      </c>
    </row>
    <row r="130" spans="1:6" ht="12.75">
      <c r="A130">
        <v>48</v>
      </c>
      <c r="B130" t="s">
        <v>15</v>
      </c>
      <c r="F130">
        <v>1</v>
      </c>
    </row>
    <row r="131" spans="1:7" ht="12.75">
      <c r="A131">
        <v>49</v>
      </c>
      <c r="B131" t="s">
        <v>15</v>
      </c>
      <c r="C131">
        <v>6</v>
      </c>
      <c r="D131">
        <v>2</v>
      </c>
      <c r="E131">
        <v>16</v>
      </c>
      <c r="G131">
        <v>1</v>
      </c>
    </row>
    <row r="132" spans="1:7" ht="12.75">
      <c r="A132">
        <v>51</v>
      </c>
      <c r="B132" t="s">
        <v>15</v>
      </c>
      <c r="F132">
        <v>1</v>
      </c>
      <c r="G132">
        <v>1</v>
      </c>
    </row>
    <row r="133" spans="1:7" ht="12.75">
      <c r="A133">
        <v>14</v>
      </c>
      <c r="B133" t="s">
        <v>15</v>
      </c>
      <c r="E133">
        <v>2</v>
      </c>
      <c r="G133">
        <v>1</v>
      </c>
    </row>
    <row r="135" spans="3:4" ht="12.75">
      <c r="C135" t="s">
        <v>26</v>
      </c>
      <c r="D135" t="s">
        <v>55</v>
      </c>
    </row>
    <row r="136" spans="1:4" ht="12.75">
      <c r="A136" s="2" t="s">
        <v>8</v>
      </c>
      <c r="B136" s="4">
        <v>39565</v>
      </c>
      <c r="C136" t="s">
        <v>27</v>
      </c>
      <c r="D136" t="s">
        <v>56</v>
      </c>
    </row>
    <row r="137" spans="1:8" ht="12.75">
      <c r="A137" s="3" t="s">
        <v>9</v>
      </c>
      <c r="B137" s="3" t="s">
        <v>10</v>
      </c>
      <c r="C137" s="3" t="s">
        <v>11</v>
      </c>
      <c r="D137" s="3" t="s">
        <v>12</v>
      </c>
      <c r="E137" s="3" t="s">
        <v>13</v>
      </c>
      <c r="F137" s="3" t="s">
        <v>18</v>
      </c>
      <c r="G137" s="3" t="s">
        <v>38</v>
      </c>
      <c r="H137" s="3" t="s">
        <v>14</v>
      </c>
    </row>
    <row r="138" spans="1:5" ht="12.75">
      <c r="A138">
        <v>6</v>
      </c>
      <c r="B138" t="s">
        <v>17</v>
      </c>
      <c r="C138">
        <v>2</v>
      </c>
      <c r="D138">
        <v>3</v>
      </c>
      <c r="E138">
        <v>14</v>
      </c>
    </row>
    <row r="139" spans="1:5" ht="12.75">
      <c r="A139">
        <v>32</v>
      </c>
      <c r="B139" t="s">
        <v>17</v>
      </c>
      <c r="C139">
        <v>4</v>
      </c>
      <c r="E139">
        <v>11</v>
      </c>
    </row>
    <row r="140" spans="1:5" ht="12.75">
      <c r="A140">
        <v>16</v>
      </c>
      <c r="B140" t="s">
        <v>17</v>
      </c>
      <c r="C140">
        <v>1</v>
      </c>
      <c r="D140">
        <v>1</v>
      </c>
      <c r="E140">
        <v>4</v>
      </c>
    </row>
    <row r="141" spans="1:5" ht="12.75">
      <c r="A141">
        <v>20</v>
      </c>
      <c r="B141" t="s">
        <v>17</v>
      </c>
      <c r="C141">
        <v>4</v>
      </c>
      <c r="D141">
        <v>4</v>
      </c>
      <c r="E141">
        <v>14</v>
      </c>
    </row>
    <row r="142" spans="1:5" ht="12.75">
      <c r="A142">
        <v>21</v>
      </c>
      <c r="B142" t="s">
        <v>17</v>
      </c>
      <c r="E142">
        <v>1</v>
      </c>
    </row>
    <row r="143" spans="1:5" ht="12.75">
      <c r="A143">
        <v>9</v>
      </c>
      <c r="B143" t="s">
        <v>17</v>
      </c>
      <c r="D143">
        <v>1</v>
      </c>
      <c r="E143">
        <v>5</v>
      </c>
    </row>
    <row r="145" spans="3:4" ht="12.75">
      <c r="C145" t="s">
        <v>26</v>
      </c>
      <c r="D145" t="s">
        <v>57</v>
      </c>
    </row>
    <row r="146" spans="1:4" ht="12.75">
      <c r="A146" s="2" t="s">
        <v>8</v>
      </c>
      <c r="B146" s="4">
        <v>39567</v>
      </c>
      <c r="C146" t="s">
        <v>27</v>
      </c>
      <c r="D146" t="s">
        <v>58</v>
      </c>
    </row>
    <row r="147" spans="1:8" ht="12.75">
      <c r="A147" s="3" t="s">
        <v>9</v>
      </c>
      <c r="B147" s="3" t="s">
        <v>10</v>
      </c>
      <c r="C147" s="3" t="s">
        <v>11</v>
      </c>
      <c r="D147" s="3" t="s">
        <v>12</v>
      </c>
      <c r="E147" s="3" t="s">
        <v>13</v>
      </c>
      <c r="F147" s="3" t="s">
        <v>18</v>
      </c>
      <c r="G147" s="3" t="s">
        <v>38</v>
      </c>
      <c r="H147" s="3" t="s">
        <v>14</v>
      </c>
    </row>
    <row r="148" spans="1:8" ht="12.75">
      <c r="A148">
        <v>43</v>
      </c>
      <c r="B148" t="s">
        <v>17</v>
      </c>
      <c r="D148">
        <v>2</v>
      </c>
      <c r="E148">
        <v>12</v>
      </c>
      <c r="H148" t="s">
        <v>59</v>
      </c>
    </row>
    <row r="149" spans="1:8" ht="12.75">
      <c r="A149">
        <v>36</v>
      </c>
      <c r="B149" t="s">
        <v>17</v>
      </c>
      <c r="C149">
        <v>1</v>
      </c>
      <c r="E149">
        <v>6</v>
      </c>
      <c r="H149" t="s">
        <v>59</v>
      </c>
    </row>
    <row r="151" spans="3:4" ht="12.75">
      <c r="C151" t="s">
        <v>26</v>
      </c>
      <c r="D151" t="s">
        <v>60</v>
      </c>
    </row>
    <row r="152" spans="1:4" ht="12.75">
      <c r="A152" s="2" t="s">
        <v>8</v>
      </c>
      <c r="B152" s="4">
        <v>39568</v>
      </c>
      <c r="C152" t="s">
        <v>27</v>
      </c>
      <c r="D152" t="s">
        <v>62</v>
      </c>
    </row>
    <row r="153" spans="1:8" ht="12.75">
      <c r="A153" s="3" t="s">
        <v>9</v>
      </c>
      <c r="B153" s="3" t="s">
        <v>10</v>
      </c>
      <c r="C153" s="3" t="s">
        <v>11</v>
      </c>
      <c r="D153" s="3" t="s">
        <v>12</v>
      </c>
      <c r="E153" s="3" t="s">
        <v>13</v>
      </c>
      <c r="F153" s="3" t="s">
        <v>18</v>
      </c>
      <c r="G153" s="3" t="s">
        <v>38</v>
      </c>
      <c r="H153" s="3" t="s">
        <v>14</v>
      </c>
    </row>
    <row r="154" spans="1:7" ht="12.75">
      <c r="A154">
        <v>10</v>
      </c>
      <c r="B154" t="s">
        <v>17</v>
      </c>
      <c r="C154">
        <v>6</v>
      </c>
      <c r="D154">
        <v>3</v>
      </c>
      <c r="E154">
        <v>14</v>
      </c>
      <c r="G154">
        <v>1</v>
      </c>
    </row>
    <row r="155" spans="1:5" ht="12.75">
      <c r="A155">
        <v>40</v>
      </c>
      <c r="B155" t="s">
        <v>17</v>
      </c>
      <c r="C155">
        <v>0</v>
      </c>
      <c r="D155">
        <v>1</v>
      </c>
      <c r="E155">
        <v>2</v>
      </c>
    </row>
    <row r="156" spans="1:7" ht="12.75">
      <c r="A156">
        <v>15</v>
      </c>
      <c r="B156" t="s">
        <v>17</v>
      </c>
      <c r="C156">
        <v>2</v>
      </c>
      <c r="D156">
        <v>2</v>
      </c>
      <c r="E156">
        <v>26</v>
      </c>
      <c r="G156">
        <v>1</v>
      </c>
    </row>
    <row r="157" spans="1:5" ht="12.75">
      <c r="A157">
        <v>26</v>
      </c>
      <c r="B157" t="s">
        <v>17</v>
      </c>
      <c r="C157">
        <v>3</v>
      </c>
      <c r="D157">
        <v>4</v>
      </c>
      <c r="E157">
        <v>21</v>
      </c>
    </row>
    <row r="158" spans="1:5" ht="12.75">
      <c r="A158">
        <v>6</v>
      </c>
      <c r="B158" t="s">
        <v>15</v>
      </c>
      <c r="C158">
        <v>1</v>
      </c>
      <c r="D158">
        <v>1</v>
      </c>
      <c r="E158">
        <v>3</v>
      </c>
    </row>
    <row r="159" spans="1:5" ht="12.75">
      <c r="A159">
        <v>32</v>
      </c>
      <c r="B159" t="s">
        <v>15</v>
      </c>
      <c r="C159">
        <v>2</v>
      </c>
      <c r="D159">
        <v>2</v>
      </c>
      <c r="E159">
        <v>1</v>
      </c>
    </row>
    <row r="160" spans="1:5" ht="12.75">
      <c r="A160" s="9">
        <v>16</v>
      </c>
      <c r="B160" s="4" t="s">
        <v>15</v>
      </c>
      <c r="C160">
        <v>14</v>
      </c>
      <c r="D160">
        <v>2</v>
      </c>
      <c r="E160">
        <v>15</v>
      </c>
    </row>
    <row r="161" spans="1:8" ht="12.75">
      <c r="A161" s="10">
        <v>20</v>
      </c>
      <c r="B161" s="8" t="s">
        <v>15</v>
      </c>
      <c r="C161" s="8"/>
      <c r="D161" s="8">
        <v>2</v>
      </c>
      <c r="E161" s="8">
        <v>6</v>
      </c>
      <c r="F161" s="8"/>
      <c r="G161" s="8"/>
      <c r="H161" s="8"/>
    </row>
    <row r="162" spans="1:5" ht="12.75">
      <c r="A162" s="9">
        <v>21</v>
      </c>
      <c r="B162" t="s">
        <v>15</v>
      </c>
      <c r="E162">
        <v>50</v>
      </c>
    </row>
    <row r="163" spans="1:5" ht="12.75">
      <c r="A163">
        <v>9</v>
      </c>
      <c r="B163" t="s">
        <v>15</v>
      </c>
      <c r="C163">
        <v>1</v>
      </c>
      <c r="D163">
        <v>3</v>
      </c>
      <c r="E163">
        <v>21</v>
      </c>
    </row>
    <row r="164" spans="1:8" ht="12.75">
      <c r="A164">
        <v>29</v>
      </c>
      <c r="B164" t="s">
        <v>16</v>
      </c>
      <c r="F164">
        <v>1</v>
      </c>
      <c r="H164" t="s">
        <v>64</v>
      </c>
    </row>
    <row r="165" spans="1:8" ht="12.75">
      <c r="A165">
        <v>35</v>
      </c>
      <c r="B165" t="s">
        <v>16</v>
      </c>
      <c r="F165">
        <v>1</v>
      </c>
      <c r="H165" t="s">
        <v>64</v>
      </c>
    </row>
    <row r="166" spans="1:5" ht="12.75">
      <c r="A166">
        <v>48</v>
      </c>
      <c r="B166" t="s">
        <v>16</v>
      </c>
      <c r="C166">
        <v>4</v>
      </c>
      <c r="D166">
        <v>1</v>
      </c>
      <c r="E166">
        <v>15</v>
      </c>
    </row>
    <row r="167" spans="1:5" ht="12.75">
      <c r="A167">
        <v>49</v>
      </c>
      <c r="B167" t="s">
        <v>16</v>
      </c>
      <c r="D167">
        <v>2</v>
      </c>
      <c r="E167">
        <v>54</v>
      </c>
    </row>
    <row r="168" spans="1:7" ht="12.75">
      <c r="A168">
        <v>51</v>
      </c>
      <c r="B168" t="s">
        <v>16</v>
      </c>
      <c r="F168">
        <v>1</v>
      </c>
      <c r="G168">
        <v>1</v>
      </c>
    </row>
    <row r="169" spans="1:5" ht="12.75">
      <c r="A169">
        <v>14</v>
      </c>
      <c r="B169" t="s">
        <v>16</v>
      </c>
      <c r="C169">
        <v>6</v>
      </c>
      <c r="D169">
        <v>11</v>
      </c>
      <c r="E169">
        <v>17</v>
      </c>
    </row>
    <row r="171" spans="3:4" ht="12.75">
      <c r="C171" t="s">
        <v>26</v>
      </c>
      <c r="D171" t="s">
        <v>61</v>
      </c>
    </row>
    <row r="172" spans="1:4" ht="12.75">
      <c r="A172" s="2" t="s">
        <v>8</v>
      </c>
      <c r="B172" s="4">
        <v>39568</v>
      </c>
      <c r="C172" t="s">
        <v>27</v>
      </c>
      <c r="D172" t="s">
        <v>63</v>
      </c>
    </row>
    <row r="173" spans="1:8" ht="12.75">
      <c r="A173" s="3" t="s">
        <v>9</v>
      </c>
      <c r="B173" s="3" t="s">
        <v>10</v>
      </c>
      <c r="C173" s="3" t="s">
        <v>11</v>
      </c>
      <c r="D173" s="3" t="s">
        <v>12</v>
      </c>
      <c r="E173" s="3" t="s">
        <v>13</v>
      </c>
      <c r="F173" s="3" t="s">
        <v>18</v>
      </c>
      <c r="G173" s="3" t="s">
        <v>38</v>
      </c>
      <c r="H173" s="3" t="s">
        <v>14</v>
      </c>
    </row>
    <row r="174" spans="1:7" ht="12.75">
      <c r="A174">
        <v>8</v>
      </c>
      <c r="B174" t="s">
        <v>17</v>
      </c>
      <c r="F174">
        <v>1</v>
      </c>
      <c r="G174">
        <v>1</v>
      </c>
    </row>
    <row r="175" spans="1:8" ht="12.75">
      <c r="A175">
        <v>7</v>
      </c>
      <c r="B175" t="s">
        <v>17</v>
      </c>
      <c r="D175">
        <v>2</v>
      </c>
      <c r="E175">
        <v>27</v>
      </c>
      <c r="H175" t="s">
        <v>65</v>
      </c>
    </row>
    <row r="176" spans="1:8" ht="12.75">
      <c r="A176">
        <v>44</v>
      </c>
      <c r="B176" t="s">
        <v>17</v>
      </c>
      <c r="E176">
        <v>1</v>
      </c>
      <c r="H176" t="s">
        <v>24</v>
      </c>
    </row>
    <row r="177" spans="1:6" ht="12.75">
      <c r="A177">
        <v>45</v>
      </c>
      <c r="B177" t="s">
        <v>17</v>
      </c>
      <c r="F177">
        <v>1</v>
      </c>
    </row>
    <row r="178" spans="1:7" ht="12.75">
      <c r="A178">
        <v>11</v>
      </c>
      <c r="B178" t="s">
        <v>17</v>
      </c>
      <c r="C178">
        <v>4</v>
      </c>
      <c r="D178">
        <v>3</v>
      </c>
      <c r="E178">
        <v>21</v>
      </c>
      <c r="G178">
        <v>1</v>
      </c>
    </row>
    <row r="179" spans="1:7" ht="12.75">
      <c r="A179">
        <v>22</v>
      </c>
      <c r="B179" t="s">
        <v>17</v>
      </c>
      <c r="C179">
        <v>4</v>
      </c>
      <c r="D179">
        <v>8</v>
      </c>
      <c r="E179">
        <v>26</v>
      </c>
      <c r="G179">
        <v>1</v>
      </c>
    </row>
    <row r="180" spans="1:7" ht="12.75">
      <c r="A180">
        <v>52</v>
      </c>
      <c r="B180" t="s">
        <v>15</v>
      </c>
      <c r="C180">
        <v>5</v>
      </c>
      <c r="D180">
        <v>1</v>
      </c>
      <c r="E180">
        <v>5</v>
      </c>
      <c r="G180">
        <v>1</v>
      </c>
    </row>
    <row r="181" spans="1:7" ht="12.75">
      <c r="A181">
        <v>38</v>
      </c>
      <c r="B181" t="s">
        <v>15</v>
      </c>
      <c r="F181">
        <v>1</v>
      </c>
      <c r="G181">
        <v>1</v>
      </c>
    </row>
    <row r="182" spans="1:8" ht="12.75">
      <c r="A182">
        <v>19</v>
      </c>
      <c r="B182" t="s">
        <v>15</v>
      </c>
      <c r="H182" t="s">
        <v>66</v>
      </c>
    </row>
    <row r="183" spans="1:5" ht="12.75">
      <c r="A183">
        <v>41</v>
      </c>
      <c r="B183" t="s">
        <v>15</v>
      </c>
      <c r="C183">
        <v>3</v>
      </c>
      <c r="D183">
        <v>2</v>
      </c>
      <c r="E183">
        <v>14</v>
      </c>
    </row>
    <row r="184" spans="1:8" ht="12.75">
      <c r="A184">
        <v>47</v>
      </c>
      <c r="B184" t="s">
        <v>15</v>
      </c>
      <c r="F184">
        <v>1</v>
      </c>
      <c r="H184" t="s">
        <v>65</v>
      </c>
    </row>
    <row r="185" spans="1:5" ht="12.75">
      <c r="A185">
        <v>46</v>
      </c>
      <c r="B185" t="s">
        <v>15</v>
      </c>
      <c r="D185">
        <v>2</v>
      </c>
      <c r="E185">
        <v>26</v>
      </c>
    </row>
    <row r="186" spans="1:5" ht="12.75">
      <c r="A186">
        <v>50</v>
      </c>
      <c r="B186" t="s">
        <v>16</v>
      </c>
      <c r="C186">
        <v>2</v>
      </c>
      <c r="D186">
        <v>6</v>
      </c>
      <c r="E186">
        <v>9</v>
      </c>
    </row>
    <row r="187" spans="1:4" ht="12.75">
      <c r="A187">
        <v>27</v>
      </c>
      <c r="B187" t="s">
        <v>16</v>
      </c>
      <c r="D187">
        <v>1</v>
      </c>
    </row>
    <row r="188" spans="1:5" ht="12.75">
      <c r="A188">
        <v>18</v>
      </c>
      <c r="B188" t="s">
        <v>16</v>
      </c>
      <c r="D188">
        <v>2</v>
      </c>
      <c r="E188">
        <v>1</v>
      </c>
    </row>
    <row r="189" spans="1:5" ht="12.75">
      <c r="A189">
        <v>25</v>
      </c>
      <c r="B189" t="s">
        <v>16</v>
      </c>
      <c r="C189">
        <v>2</v>
      </c>
      <c r="E189">
        <v>12</v>
      </c>
    </row>
    <row r="190" spans="1:7" ht="12.75">
      <c r="A190">
        <v>13</v>
      </c>
      <c r="B190" t="s">
        <v>16</v>
      </c>
      <c r="C190">
        <v>3</v>
      </c>
      <c r="D190">
        <v>1</v>
      </c>
      <c r="E190">
        <v>2</v>
      </c>
      <c r="G190">
        <v>1</v>
      </c>
    </row>
    <row r="191" spans="1:5" ht="12.75">
      <c r="A191">
        <v>42</v>
      </c>
      <c r="B191" t="s">
        <v>16</v>
      </c>
      <c r="C191">
        <v>6</v>
      </c>
      <c r="D191">
        <v>2</v>
      </c>
      <c r="E191">
        <v>16</v>
      </c>
    </row>
    <row r="193" spans="3:4" ht="12.75">
      <c r="C193" t="s">
        <v>26</v>
      </c>
      <c r="D193" t="s">
        <v>67</v>
      </c>
    </row>
    <row r="194" spans="1:4" ht="12.75">
      <c r="A194" s="2" t="s">
        <v>8</v>
      </c>
      <c r="B194" s="4">
        <v>39568</v>
      </c>
      <c r="C194" t="s">
        <v>27</v>
      </c>
      <c r="D194" t="s">
        <v>68</v>
      </c>
    </row>
    <row r="195" spans="1:8" ht="12.75">
      <c r="A195" s="3" t="s">
        <v>9</v>
      </c>
      <c r="B195" s="3" t="s">
        <v>10</v>
      </c>
      <c r="C195" s="3" t="s">
        <v>11</v>
      </c>
      <c r="D195" s="3" t="s">
        <v>12</v>
      </c>
      <c r="E195" s="3" t="s">
        <v>13</v>
      </c>
      <c r="F195" s="3" t="s">
        <v>18</v>
      </c>
      <c r="G195" s="3" t="s">
        <v>38</v>
      </c>
      <c r="H195" s="3" t="s">
        <v>14</v>
      </c>
    </row>
    <row r="196" spans="1:5" ht="12.75">
      <c r="A196">
        <v>28</v>
      </c>
      <c r="B196" t="s">
        <v>17</v>
      </c>
      <c r="C196">
        <v>3</v>
      </c>
      <c r="D196">
        <v>2</v>
      </c>
      <c r="E196">
        <v>10</v>
      </c>
    </row>
    <row r="197" spans="1:5" ht="12.75">
      <c r="A197">
        <v>39</v>
      </c>
      <c r="B197" t="s">
        <v>17</v>
      </c>
      <c r="C197">
        <v>5</v>
      </c>
      <c r="D197">
        <v>5</v>
      </c>
      <c r="E197">
        <v>25</v>
      </c>
    </row>
    <row r="198" spans="1:6" ht="12.75">
      <c r="A198">
        <v>33</v>
      </c>
      <c r="B198" t="s">
        <v>17</v>
      </c>
      <c r="F198">
        <v>1</v>
      </c>
    </row>
    <row r="199" spans="1:7" ht="12.75">
      <c r="A199">
        <v>17</v>
      </c>
      <c r="B199" t="s">
        <v>17</v>
      </c>
      <c r="C199">
        <v>1</v>
      </c>
      <c r="D199">
        <v>1</v>
      </c>
      <c r="E199">
        <v>6</v>
      </c>
      <c r="G199">
        <v>1</v>
      </c>
    </row>
    <row r="200" spans="1:7" ht="12.75">
      <c r="A200">
        <v>5</v>
      </c>
      <c r="B200" t="s">
        <v>15</v>
      </c>
      <c r="C200">
        <v>1</v>
      </c>
      <c r="D200">
        <v>4</v>
      </c>
      <c r="E200">
        <v>8</v>
      </c>
      <c r="G200">
        <v>1</v>
      </c>
    </row>
    <row r="201" spans="1:5" ht="12.75">
      <c r="A201">
        <v>31</v>
      </c>
      <c r="B201" t="s">
        <v>15</v>
      </c>
      <c r="C201">
        <v>7</v>
      </c>
      <c r="D201">
        <v>3</v>
      </c>
      <c r="E201">
        <v>3</v>
      </c>
    </row>
    <row r="202" spans="1:7" ht="12.75">
      <c r="A202">
        <v>34</v>
      </c>
      <c r="B202" t="s">
        <v>15</v>
      </c>
      <c r="C202">
        <v>6</v>
      </c>
      <c r="D202">
        <v>6</v>
      </c>
      <c r="E202">
        <v>45</v>
      </c>
      <c r="G202">
        <v>1</v>
      </c>
    </row>
    <row r="203" spans="1:6" ht="12.75">
      <c r="A203">
        <v>24</v>
      </c>
      <c r="B203" t="s">
        <v>15</v>
      </c>
      <c r="F203">
        <v>1</v>
      </c>
    </row>
    <row r="204" spans="1:4" ht="12.75">
      <c r="A204">
        <v>12</v>
      </c>
      <c r="B204" t="s">
        <v>16</v>
      </c>
      <c r="D204">
        <v>4</v>
      </c>
    </row>
    <row r="205" spans="1:7" ht="12.75">
      <c r="A205">
        <v>37</v>
      </c>
      <c r="B205" t="s">
        <v>16</v>
      </c>
      <c r="C205">
        <v>2</v>
      </c>
      <c r="D205">
        <v>1</v>
      </c>
      <c r="E205">
        <v>5</v>
      </c>
      <c r="G205">
        <v>1</v>
      </c>
    </row>
    <row r="206" spans="1:5" ht="12.75">
      <c r="A206">
        <v>25</v>
      </c>
      <c r="B206" t="s">
        <v>16</v>
      </c>
      <c r="C206">
        <v>8</v>
      </c>
      <c r="D206">
        <v>4</v>
      </c>
      <c r="E206">
        <v>2</v>
      </c>
    </row>
    <row r="207" spans="1:8" ht="12.75">
      <c r="A207">
        <v>30</v>
      </c>
      <c r="B207" t="s">
        <v>16</v>
      </c>
      <c r="F207">
        <v>1</v>
      </c>
      <c r="H207" t="s">
        <v>64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8"/>
  <sheetViews>
    <sheetView zoomScale="115" zoomScaleNormal="115" workbookViewId="0" topLeftCell="A88">
      <selection activeCell="D117" sqref="D117"/>
    </sheetView>
  </sheetViews>
  <sheetFormatPr defaultColWidth="9.140625" defaultRowHeight="12.75"/>
  <sheetData>
    <row r="1" spans="1:29" ht="12.75">
      <c r="A1" t="s">
        <v>70</v>
      </c>
      <c r="B1" s="11" t="s">
        <v>9</v>
      </c>
      <c r="C1" s="3" t="s">
        <v>72</v>
      </c>
      <c r="D1" s="3" t="s">
        <v>74</v>
      </c>
      <c r="E1" s="3" t="s">
        <v>75</v>
      </c>
      <c r="F1" s="3" t="s">
        <v>18</v>
      </c>
      <c r="G1" s="3" t="s">
        <v>38</v>
      </c>
      <c r="H1" s="5" t="s">
        <v>69</v>
      </c>
      <c r="I1" s="5" t="s">
        <v>76</v>
      </c>
      <c r="K1" s="5" t="s">
        <v>73</v>
      </c>
      <c r="L1" s="11" t="s">
        <v>9</v>
      </c>
      <c r="M1" s="3" t="s">
        <v>72</v>
      </c>
      <c r="N1" s="3" t="s">
        <v>74</v>
      </c>
      <c r="O1" s="3" t="s">
        <v>75</v>
      </c>
      <c r="P1" s="3" t="s">
        <v>18</v>
      </c>
      <c r="Q1" s="3" t="s">
        <v>38</v>
      </c>
      <c r="R1" s="5" t="s">
        <v>69</v>
      </c>
      <c r="S1" s="5" t="s">
        <v>2</v>
      </c>
      <c r="U1" s="5" t="s">
        <v>71</v>
      </c>
      <c r="V1" s="11" t="s">
        <v>9</v>
      </c>
      <c r="W1" s="3" t="s">
        <v>72</v>
      </c>
      <c r="X1" s="3" t="s">
        <v>74</v>
      </c>
      <c r="Y1" s="3" t="s">
        <v>75</v>
      </c>
      <c r="Z1" s="3" t="s">
        <v>18</v>
      </c>
      <c r="AA1" s="3" t="s">
        <v>38</v>
      </c>
      <c r="AB1" s="5" t="s">
        <v>69</v>
      </c>
      <c r="AC1" s="5" t="s">
        <v>2</v>
      </c>
    </row>
    <row r="2" spans="2:29" ht="12.75">
      <c r="B2" s="9">
        <v>5</v>
      </c>
      <c r="C2">
        <v>0</v>
      </c>
      <c r="D2">
        <v>0</v>
      </c>
      <c r="E2">
        <v>1</v>
      </c>
      <c r="F2">
        <v>0</v>
      </c>
      <c r="G2">
        <v>1</v>
      </c>
      <c r="H2">
        <v>7.5</v>
      </c>
      <c r="I2">
        <v>0</v>
      </c>
      <c r="L2" s="9">
        <v>5</v>
      </c>
      <c r="M2">
        <v>1</v>
      </c>
      <c r="N2">
        <v>4</v>
      </c>
      <c r="O2">
        <v>8</v>
      </c>
      <c r="P2">
        <v>0</v>
      </c>
      <c r="Q2">
        <v>1</v>
      </c>
      <c r="R2">
        <v>7.5</v>
      </c>
      <c r="S2">
        <v>0</v>
      </c>
      <c r="V2" s="9">
        <v>5</v>
      </c>
      <c r="W2">
        <v>1</v>
      </c>
      <c r="X2">
        <v>3</v>
      </c>
      <c r="Y2">
        <v>9</v>
      </c>
      <c r="Z2">
        <v>0</v>
      </c>
      <c r="AA2">
        <v>1</v>
      </c>
      <c r="AB2">
        <v>7.5</v>
      </c>
      <c r="AC2">
        <v>0</v>
      </c>
    </row>
    <row r="3" spans="2:29" ht="12.75">
      <c r="B3" s="9">
        <v>6</v>
      </c>
      <c r="C3">
        <v>2</v>
      </c>
      <c r="D3">
        <v>3</v>
      </c>
      <c r="E3">
        <v>14</v>
      </c>
      <c r="F3">
        <v>0</v>
      </c>
      <c r="G3">
        <v>0</v>
      </c>
      <c r="H3">
        <v>7.1</v>
      </c>
      <c r="I3">
        <v>0</v>
      </c>
      <c r="L3" s="9">
        <v>6</v>
      </c>
      <c r="M3">
        <v>1</v>
      </c>
      <c r="N3">
        <v>1</v>
      </c>
      <c r="O3">
        <v>3</v>
      </c>
      <c r="P3">
        <v>0</v>
      </c>
      <c r="Q3">
        <v>0</v>
      </c>
      <c r="R3">
        <v>7.1</v>
      </c>
      <c r="S3">
        <v>0</v>
      </c>
      <c r="V3" s="9">
        <v>6</v>
      </c>
      <c r="W3">
        <v>1</v>
      </c>
      <c r="X3">
        <v>1</v>
      </c>
      <c r="Y3">
        <v>29</v>
      </c>
      <c r="Z3">
        <v>0</v>
      </c>
      <c r="AA3">
        <v>0</v>
      </c>
      <c r="AB3">
        <v>7.1</v>
      </c>
      <c r="AC3">
        <v>0</v>
      </c>
    </row>
    <row r="4" spans="2:29" ht="12.75">
      <c r="B4" s="9">
        <v>7</v>
      </c>
      <c r="C4">
        <v>0</v>
      </c>
      <c r="D4">
        <v>2</v>
      </c>
      <c r="E4">
        <v>27</v>
      </c>
      <c r="F4">
        <v>0</v>
      </c>
      <c r="G4">
        <v>0</v>
      </c>
      <c r="H4">
        <v>7.1</v>
      </c>
      <c r="I4">
        <v>0</v>
      </c>
      <c r="L4" s="9">
        <v>7</v>
      </c>
      <c r="M4">
        <v>3</v>
      </c>
      <c r="N4">
        <v>3</v>
      </c>
      <c r="O4">
        <v>8</v>
      </c>
      <c r="P4">
        <v>0</v>
      </c>
      <c r="Q4">
        <v>1</v>
      </c>
      <c r="R4">
        <v>7.1</v>
      </c>
      <c r="S4">
        <v>0</v>
      </c>
      <c r="V4" s="9">
        <v>7</v>
      </c>
      <c r="W4">
        <v>3</v>
      </c>
      <c r="X4">
        <v>4</v>
      </c>
      <c r="Y4">
        <v>10</v>
      </c>
      <c r="Z4">
        <v>0</v>
      </c>
      <c r="AA4">
        <v>1</v>
      </c>
      <c r="AB4">
        <v>7.1</v>
      </c>
      <c r="AC4">
        <v>0</v>
      </c>
    </row>
    <row r="5" spans="2:29" ht="12.75">
      <c r="B5" s="9">
        <v>8</v>
      </c>
      <c r="C5">
        <v>0</v>
      </c>
      <c r="D5">
        <v>0</v>
      </c>
      <c r="E5">
        <v>0</v>
      </c>
      <c r="F5">
        <v>1</v>
      </c>
      <c r="G5">
        <v>1</v>
      </c>
      <c r="H5">
        <v>7.4</v>
      </c>
      <c r="I5">
        <v>1</v>
      </c>
      <c r="L5" s="9">
        <v>8</v>
      </c>
      <c r="M5">
        <v>0</v>
      </c>
      <c r="N5">
        <v>1</v>
      </c>
      <c r="O5">
        <v>1</v>
      </c>
      <c r="P5">
        <v>0</v>
      </c>
      <c r="Q5">
        <v>1</v>
      </c>
      <c r="R5">
        <v>7.4</v>
      </c>
      <c r="S5">
        <v>1</v>
      </c>
      <c r="V5" s="9">
        <v>8</v>
      </c>
      <c r="W5">
        <v>4</v>
      </c>
      <c r="X5">
        <v>13</v>
      </c>
      <c r="Y5">
        <v>18</v>
      </c>
      <c r="Z5">
        <v>0</v>
      </c>
      <c r="AA5">
        <v>1</v>
      </c>
      <c r="AB5">
        <v>7.4</v>
      </c>
      <c r="AC5">
        <v>1</v>
      </c>
    </row>
    <row r="6" spans="2:29" ht="12.75">
      <c r="B6" s="9">
        <v>9</v>
      </c>
      <c r="C6">
        <v>0</v>
      </c>
      <c r="D6">
        <v>1</v>
      </c>
      <c r="E6">
        <v>5</v>
      </c>
      <c r="F6">
        <v>0</v>
      </c>
      <c r="G6">
        <v>0</v>
      </c>
      <c r="H6">
        <v>8.4</v>
      </c>
      <c r="I6">
        <v>1</v>
      </c>
      <c r="L6" s="9">
        <v>9</v>
      </c>
      <c r="M6">
        <v>1</v>
      </c>
      <c r="N6">
        <v>3</v>
      </c>
      <c r="O6">
        <v>21</v>
      </c>
      <c r="P6">
        <v>0</v>
      </c>
      <c r="Q6">
        <v>0</v>
      </c>
      <c r="R6">
        <v>8.4</v>
      </c>
      <c r="S6">
        <v>1</v>
      </c>
      <c r="V6" s="9">
        <v>9</v>
      </c>
      <c r="W6">
        <v>0</v>
      </c>
      <c r="X6">
        <v>2</v>
      </c>
      <c r="Y6">
        <v>0</v>
      </c>
      <c r="Z6">
        <v>0</v>
      </c>
      <c r="AA6">
        <v>0</v>
      </c>
      <c r="AB6">
        <v>8.4</v>
      </c>
      <c r="AC6">
        <v>1</v>
      </c>
    </row>
    <row r="7" spans="2:29" ht="12.75">
      <c r="B7" s="9">
        <v>10</v>
      </c>
      <c r="C7">
        <v>6</v>
      </c>
      <c r="D7">
        <v>3</v>
      </c>
      <c r="E7">
        <v>14</v>
      </c>
      <c r="F7">
        <v>0</v>
      </c>
      <c r="G7">
        <v>1</v>
      </c>
      <c r="H7">
        <v>7.5</v>
      </c>
      <c r="I7">
        <v>0</v>
      </c>
      <c r="L7" s="9">
        <v>10</v>
      </c>
      <c r="M7">
        <v>0</v>
      </c>
      <c r="N7">
        <v>4</v>
      </c>
      <c r="O7">
        <v>6</v>
      </c>
      <c r="P7">
        <v>0</v>
      </c>
      <c r="Q7">
        <v>0</v>
      </c>
      <c r="R7">
        <v>7.5</v>
      </c>
      <c r="S7">
        <v>0</v>
      </c>
      <c r="V7" s="9">
        <v>10</v>
      </c>
      <c r="W7">
        <v>0</v>
      </c>
      <c r="X7">
        <v>0</v>
      </c>
      <c r="Y7">
        <v>0</v>
      </c>
      <c r="Z7">
        <v>1</v>
      </c>
      <c r="AA7">
        <v>1</v>
      </c>
      <c r="AB7">
        <v>7.5</v>
      </c>
      <c r="AC7">
        <v>0</v>
      </c>
    </row>
    <row r="8" spans="2:29" ht="12.75">
      <c r="B8" s="9">
        <v>11</v>
      </c>
      <c r="C8">
        <v>4</v>
      </c>
      <c r="D8">
        <v>3</v>
      </c>
      <c r="E8">
        <v>21</v>
      </c>
      <c r="F8">
        <v>0</v>
      </c>
      <c r="G8">
        <v>1</v>
      </c>
      <c r="H8">
        <v>7.6</v>
      </c>
      <c r="I8">
        <v>1</v>
      </c>
      <c r="L8" s="9">
        <v>11</v>
      </c>
      <c r="M8">
        <v>1</v>
      </c>
      <c r="N8">
        <v>2</v>
      </c>
      <c r="O8">
        <v>10</v>
      </c>
      <c r="P8">
        <v>0</v>
      </c>
      <c r="Q8">
        <v>1</v>
      </c>
      <c r="R8">
        <v>7.6</v>
      </c>
      <c r="S8">
        <v>1</v>
      </c>
      <c r="V8" s="9">
        <v>11</v>
      </c>
      <c r="W8">
        <v>0</v>
      </c>
      <c r="X8">
        <v>0</v>
      </c>
      <c r="Y8">
        <v>0</v>
      </c>
      <c r="Z8">
        <v>0</v>
      </c>
      <c r="AA8">
        <v>1</v>
      </c>
      <c r="AB8">
        <v>7.6</v>
      </c>
      <c r="AC8">
        <v>1</v>
      </c>
    </row>
    <row r="9" spans="2:29" ht="12.75">
      <c r="B9" s="9">
        <v>12</v>
      </c>
      <c r="C9">
        <v>0</v>
      </c>
      <c r="D9">
        <v>1</v>
      </c>
      <c r="E9">
        <v>0</v>
      </c>
      <c r="F9">
        <v>0</v>
      </c>
      <c r="G9">
        <v>0</v>
      </c>
      <c r="H9">
        <v>7.3</v>
      </c>
      <c r="I9">
        <v>1</v>
      </c>
      <c r="L9" s="9">
        <v>12</v>
      </c>
      <c r="M9">
        <v>0</v>
      </c>
      <c r="N9">
        <v>0</v>
      </c>
      <c r="O9">
        <v>1</v>
      </c>
      <c r="P9">
        <v>0</v>
      </c>
      <c r="Q9">
        <v>0</v>
      </c>
      <c r="R9">
        <v>7.3</v>
      </c>
      <c r="S9">
        <v>1</v>
      </c>
      <c r="V9" s="9">
        <v>12</v>
      </c>
      <c r="W9">
        <v>0</v>
      </c>
      <c r="X9">
        <v>4</v>
      </c>
      <c r="Y9">
        <v>0</v>
      </c>
      <c r="Z9">
        <v>0</v>
      </c>
      <c r="AA9">
        <v>0</v>
      </c>
      <c r="AB9">
        <v>7.3</v>
      </c>
      <c r="AC9">
        <v>1</v>
      </c>
    </row>
    <row r="10" spans="2:29" ht="12.75">
      <c r="B10" s="9">
        <v>13</v>
      </c>
      <c r="C10">
        <v>2</v>
      </c>
      <c r="D10">
        <v>1</v>
      </c>
      <c r="E10">
        <v>9</v>
      </c>
      <c r="F10">
        <v>0</v>
      </c>
      <c r="G10">
        <v>1</v>
      </c>
      <c r="H10">
        <v>7.6</v>
      </c>
      <c r="I10">
        <v>1</v>
      </c>
      <c r="L10" s="9">
        <v>13</v>
      </c>
      <c r="M10">
        <v>3</v>
      </c>
      <c r="N10">
        <v>3</v>
      </c>
      <c r="O10">
        <v>11</v>
      </c>
      <c r="P10">
        <v>0</v>
      </c>
      <c r="Q10">
        <v>0</v>
      </c>
      <c r="R10">
        <v>7.6</v>
      </c>
      <c r="S10">
        <v>1</v>
      </c>
      <c r="V10" s="9">
        <v>13</v>
      </c>
      <c r="W10">
        <v>3</v>
      </c>
      <c r="X10">
        <v>1</v>
      </c>
      <c r="Y10">
        <v>2</v>
      </c>
      <c r="Z10">
        <v>0</v>
      </c>
      <c r="AA10">
        <v>1</v>
      </c>
      <c r="AB10">
        <v>7.6</v>
      </c>
      <c r="AC10">
        <v>1</v>
      </c>
    </row>
    <row r="11" spans="2:29" ht="12.75">
      <c r="B11" s="9">
        <v>14</v>
      </c>
      <c r="C11">
        <v>0</v>
      </c>
      <c r="D11">
        <v>1</v>
      </c>
      <c r="E11">
        <v>0</v>
      </c>
      <c r="F11">
        <v>0</v>
      </c>
      <c r="G11">
        <v>0</v>
      </c>
      <c r="H11">
        <v>7.7</v>
      </c>
      <c r="I11">
        <v>1</v>
      </c>
      <c r="L11" s="9">
        <v>14</v>
      </c>
      <c r="M11">
        <v>0</v>
      </c>
      <c r="N11">
        <v>0</v>
      </c>
      <c r="O11">
        <v>2</v>
      </c>
      <c r="P11">
        <v>0</v>
      </c>
      <c r="Q11">
        <v>1</v>
      </c>
      <c r="R11">
        <v>7.7</v>
      </c>
      <c r="S11">
        <v>1</v>
      </c>
      <c r="V11" s="9">
        <v>14</v>
      </c>
      <c r="W11">
        <v>6</v>
      </c>
      <c r="X11">
        <v>11</v>
      </c>
      <c r="Y11">
        <v>17</v>
      </c>
      <c r="Z11">
        <v>0</v>
      </c>
      <c r="AA11">
        <v>0</v>
      </c>
      <c r="AB11">
        <v>7.7</v>
      </c>
      <c r="AC11">
        <v>1</v>
      </c>
    </row>
    <row r="12" spans="2:29" ht="12.75">
      <c r="B12" s="9">
        <v>15</v>
      </c>
      <c r="C12">
        <v>2</v>
      </c>
      <c r="D12">
        <v>2</v>
      </c>
      <c r="E12">
        <v>26</v>
      </c>
      <c r="F12">
        <v>0</v>
      </c>
      <c r="G12">
        <v>1</v>
      </c>
      <c r="H12">
        <v>7.3</v>
      </c>
      <c r="I12">
        <v>0</v>
      </c>
      <c r="L12" s="9">
        <v>15</v>
      </c>
      <c r="M12">
        <v>0</v>
      </c>
      <c r="N12">
        <v>1</v>
      </c>
      <c r="O12">
        <v>5</v>
      </c>
      <c r="P12">
        <v>0</v>
      </c>
      <c r="Q12">
        <v>0</v>
      </c>
      <c r="R12">
        <v>7.3</v>
      </c>
      <c r="S12">
        <v>0</v>
      </c>
      <c r="V12" s="9">
        <v>15</v>
      </c>
      <c r="W12">
        <v>1</v>
      </c>
      <c r="X12">
        <v>2</v>
      </c>
      <c r="Y12">
        <v>8</v>
      </c>
      <c r="Z12">
        <v>0</v>
      </c>
      <c r="AA12">
        <v>0</v>
      </c>
      <c r="AB12">
        <v>7.3</v>
      </c>
      <c r="AC12">
        <v>0</v>
      </c>
    </row>
    <row r="13" spans="2:29" ht="12.75">
      <c r="B13" s="9">
        <v>16</v>
      </c>
      <c r="C13">
        <v>1</v>
      </c>
      <c r="D13">
        <v>1</v>
      </c>
      <c r="E13">
        <v>4</v>
      </c>
      <c r="F13">
        <v>0</v>
      </c>
      <c r="G13">
        <v>0</v>
      </c>
      <c r="H13">
        <v>7.6</v>
      </c>
      <c r="I13">
        <v>1</v>
      </c>
      <c r="L13" s="9">
        <v>16</v>
      </c>
      <c r="M13">
        <v>14</v>
      </c>
      <c r="N13">
        <v>2</v>
      </c>
      <c r="O13">
        <v>15</v>
      </c>
      <c r="P13">
        <v>0</v>
      </c>
      <c r="Q13">
        <v>0</v>
      </c>
      <c r="R13">
        <v>7.6</v>
      </c>
      <c r="S13">
        <v>1</v>
      </c>
      <c r="V13" s="9">
        <v>16</v>
      </c>
      <c r="W13">
        <v>2</v>
      </c>
      <c r="X13">
        <v>2</v>
      </c>
      <c r="Y13">
        <v>13</v>
      </c>
      <c r="Z13">
        <v>0</v>
      </c>
      <c r="AA13">
        <v>0</v>
      </c>
      <c r="AB13">
        <v>7.6</v>
      </c>
      <c r="AC13">
        <v>1</v>
      </c>
    </row>
    <row r="14" spans="2:29" ht="12.75">
      <c r="B14" s="9">
        <v>17</v>
      </c>
      <c r="C14">
        <v>1</v>
      </c>
      <c r="D14">
        <v>1</v>
      </c>
      <c r="E14">
        <v>6</v>
      </c>
      <c r="F14">
        <v>0</v>
      </c>
      <c r="G14">
        <v>1</v>
      </c>
      <c r="H14">
        <v>8.3</v>
      </c>
      <c r="I14">
        <v>1</v>
      </c>
      <c r="L14" s="9">
        <v>17</v>
      </c>
      <c r="M14">
        <v>0</v>
      </c>
      <c r="N14">
        <v>0</v>
      </c>
      <c r="O14">
        <v>2</v>
      </c>
      <c r="P14">
        <v>0</v>
      </c>
      <c r="Q14">
        <v>1</v>
      </c>
      <c r="R14">
        <v>8.3</v>
      </c>
      <c r="S14">
        <v>1</v>
      </c>
      <c r="V14" s="9">
        <v>17</v>
      </c>
      <c r="W14">
        <v>0</v>
      </c>
      <c r="X14">
        <v>1</v>
      </c>
      <c r="Y14">
        <v>0</v>
      </c>
      <c r="Z14">
        <v>0</v>
      </c>
      <c r="AA14">
        <v>1</v>
      </c>
      <c r="AB14">
        <v>8.3</v>
      </c>
      <c r="AC14">
        <v>1</v>
      </c>
    </row>
    <row r="15" spans="2:29" ht="12.75">
      <c r="B15" s="9">
        <v>18</v>
      </c>
      <c r="C15">
        <v>2</v>
      </c>
      <c r="D15">
        <v>2</v>
      </c>
      <c r="E15">
        <v>13</v>
      </c>
      <c r="F15">
        <v>0</v>
      </c>
      <c r="G15">
        <v>0</v>
      </c>
      <c r="H15">
        <v>7.1</v>
      </c>
      <c r="I15">
        <v>1</v>
      </c>
      <c r="L15" s="9">
        <v>18</v>
      </c>
      <c r="M15">
        <v>1</v>
      </c>
      <c r="N15">
        <v>3</v>
      </c>
      <c r="O15">
        <v>38</v>
      </c>
      <c r="P15">
        <v>0</v>
      </c>
      <c r="Q15">
        <v>0</v>
      </c>
      <c r="R15">
        <v>7.1</v>
      </c>
      <c r="S15">
        <v>1</v>
      </c>
      <c r="V15" s="9">
        <v>18</v>
      </c>
      <c r="W15">
        <v>0</v>
      </c>
      <c r="X15">
        <v>2</v>
      </c>
      <c r="Y15">
        <v>1</v>
      </c>
      <c r="Z15">
        <v>0</v>
      </c>
      <c r="AA15">
        <v>0</v>
      </c>
      <c r="AB15">
        <v>7.1</v>
      </c>
      <c r="AC15">
        <v>1</v>
      </c>
    </row>
    <row r="16" spans="2:29" ht="12.75">
      <c r="B16" s="9">
        <v>19</v>
      </c>
      <c r="C16">
        <v>0</v>
      </c>
      <c r="D16">
        <v>0</v>
      </c>
      <c r="E16">
        <v>0</v>
      </c>
      <c r="F16">
        <v>0</v>
      </c>
      <c r="G16">
        <v>0</v>
      </c>
      <c r="H16">
        <v>8.4</v>
      </c>
      <c r="I16">
        <v>1</v>
      </c>
      <c r="L16" s="9">
        <v>19</v>
      </c>
      <c r="M16">
        <v>0</v>
      </c>
      <c r="N16">
        <v>0</v>
      </c>
      <c r="O16">
        <v>0</v>
      </c>
      <c r="P16">
        <v>0</v>
      </c>
      <c r="Q16">
        <v>0</v>
      </c>
      <c r="R16">
        <v>8.4</v>
      </c>
      <c r="S16">
        <v>1</v>
      </c>
      <c r="V16" s="9">
        <v>19</v>
      </c>
      <c r="W16">
        <v>1</v>
      </c>
      <c r="X16">
        <v>0</v>
      </c>
      <c r="Y16">
        <v>28</v>
      </c>
      <c r="Z16">
        <v>0</v>
      </c>
      <c r="AA16">
        <v>0</v>
      </c>
      <c r="AB16">
        <v>8.4</v>
      </c>
      <c r="AC16">
        <v>1</v>
      </c>
    </row>
    <row r="17" spans="2:29" ht="12.75">
      <c r="B17" s="9">
        <v>20</v>
      </c>
      <c r="C17">
        <v>4</v>
      </c>
      <c r="D17">
        <v>4</v>
      </c>
      <c r="E17">
        <v>14</v>
      </c>
      <c r="F17">
        <v>0</v>
      </c>
      <c r="G17">
        <v>0</v>
      </c>
      <c r="H17">
        <v>7.4</v>
      </c>
      <c r="I17">
        <v>1</v>
      </c>
      <c r="L17" s="10">
        <v>20</v>
      </c>
      <c r="M17" s="8">
        <v>0</v>
      </c>
      <c r="N17" s="8">
        <v>2</v>
      </c>
      <c r="O17" s="8">
        <v>6</v>
      </c>
      <c r="P17" s="8">
        <v>0</v>
      </c>
      <c r="Q17" s="8">
        <v>0</v>
      </c>
      <c r="R17">
        <v>7.4</v>
      </c>
      <c r="S17">
        <v>1</v>
      </c>
      <c r="V17" s="9">
        <v>20</v>
      </c>
      <c r="W17">
        <v>4</v>
      </c>
      <c r="X17">
        <v>11</v>
      </c>
      <c r="Y17">
        <v>32</v>
      </c>
      <c r="Z17">
        <v>0</v>
      </c>
      <c r="AA17">
        <v>0</v>
      </c>
      <c r="AB17">
        <v>7.4</v>
      </c>
      <c r="AC17">
        <v>1</v>
      </c>
    </row>
    <row r="18" spans="2:29" ht="12.75">
      <c r="B18" s="9">
        <v>21</v>
      </c>
      <c r="C18">
        <v>0</v>
      </c>
      <c r="D18">
        <v>0</v>
      </c>
      <c r="E18">
        <v>1</v>
      </c>
      <c r="F18">
        <v>0</v>
      </c>
      <c r="G18">
        <v>0</v>
      </c>
      <c r="H18">
        <v>8.4</v>
      </c>
      <c r="I18">
        <v>0</v>
      </c>
      <c r="L18" s="9">
        <v>21</v>
      </c>
      <c r="M18">
        <v>0</v>
      </c>
      <c r="N18">
        <v>0</v>
      </c>
      <c r="O18">
        <v>50</v>
      </c>
      <c r="P18">
        <v>0</v>
      </c>
      <c r="Q18">
        <v>0</v>
      </c>
      <c r="R18">
        <v>8.4</v>
      </c>
      <c r="S18">
        <v>0</v>
      </c>
      <c r="V18" s="9">
        <v>21</v>
      </c>
      <c r="W18">
        <v>0</v>
      </c>
      <c r="X18">
        <v>0</v>
      </c>
      <c r="Y18">
        <v>0</v>
      </c>
      <c r="Z18">
        <v>1</v>
      </c>
      <c r="AA18">
        <v>0</v>
      </c>
      <c r="AB18">
        <v>8.4</v>
      </c>
      <c r="AC18">
        <v>0</v>
      </c>
    </row>
    <row r="19" spans="2:29" ht="12.75">
      <c r="B19" s="9">
        <v>22</v>
      </c>
      <c r="C19">
        <v>4</v>
      </c>
      <c r="D19">
        <v>8</v>
      </c>
      <c r="E19">
        <v>26</v>
      </c>
      <c r="F19">
        <v>0</v>
      </c>
      <c r="G19">
        <v>1</v>
      </c>
      <c r="H19">
        <v>8.6</v>
      </c>
      <c r="I19">
        <v>1</v>
      </c>
      <c r="L19" s="9">
        <v>22</v>
      </c>
      <c r="M19">
        <v>1</v>
      </c>
      <c r="N19">
        <v>2</v>
      </c>
      <c r="O19">
        <v>8</v>
      </c>
      <c r="P19">
        <v>0</v>
      </c>
      <c r="Q19">
        <v>1</v>
      </c>
      <c r="R19">
        <v>8.6</v>
      </c>
      <c r="S19">
        <v>1</v>
      </c>
      <c r="V19" s="9">
        <v>22</v>
      </c>
      <c r="W19">
        <v>1</v>
      </c>
      <c r="X19">
        <v>6</v>
      </c>
      <c r="Y19">
        <v>12</v>
      </c>
      <c r="Z19">
        <v>0</v>
      </c>
      <c r="AA19">
        <v>1</v>
      </c>
      <c r="AB19">
        <v>8.6</v>
      </c>
      <c r="AC19">
        <v>1</v>
      </c>
    </row>
    <row r="20" spans="2:29" ht="12.75">
      <c r="B20" s="9">
        <v>23</v>
      </c>
      <c r="C20">
        <v>5</v>
      </c>
      <c r="D20">
        <v>4</v>
      </c>
      <c r="E20">
        <v>22</v>
      </c>
      <c r="F20">
        <v>0</v>
      </c>
      <c r="G20">
        <v>1</v>
      </c>
      <c r="H20">
        <v>8.4</v>
      </c>
      <c r="I20">
        <v>1</v>
      </c>
      <c r="L20" s="9">
        <v>23</v>
      </c>
      <c r="M20">
        <v>0</v>
      </c>
      <c r="N20">
        <v>0</v>
      </c>
      <c r="O20">
        <v>0</v>
      </c>
      <c r="P20">
        <v>1</v>
      </c>
      <c r="Q20">
        <v>1</v>
      </c>
      <c r="R20">
        <v>8.4</v>
      </c>
      <c r="S20">
        <v>1</v>
      </c>
      <c r="V20" s="9">
        <v>23</v>
      </c>
      <c r="W20">
        <v>8</v>
      </c>
      <c r="X20">
        <v>4</v>
      </c>
      <c r="Y20">
        <v>2</v>
      </c>
      <c r="Z20">
        <v>0</v>
      </c>
      <c r="AA20">
        <v>0</v>
      </c>
      <c r="AB20">
        <v>8.4</v>
      </c>
      <c r="AC20">
        <v>1</v>
      </c>
    </row>
    <row r="21" spans="2:29" ht="12.75">
      <c r="B21" s="9">
        <v>24</v>
      </c>
      <c r="C21">
        <v>0</v>
      </c>
      <c r="D21">
        <v>3</v>
      </c>
      <c r="E21">
        <v>1</v>
      </c>
      <c r="F21">
        <v>5</v>
      </c>
      <c r="G21">
        <v>1</v>
      </c>
      <c r="H21">
        <v>8.7</v>
      </c>
      <c r="I21">
        <v>0</v>
      </c>
      <c r="L21" s="9">
        <v>24</v>
      </c>
      <c r="M21">
        <v>0</v>
      </c>
      <c r="N21">
        <v>0</v>
      </c>
      <c r="O21">
        <v>0</v>
      </c>
      <c r="P21">
        <v>1</v>
      </c>
      <c r="Q21">
        <v>0</v>
      </c>
      <c r="R21">
        <v>8.7</v>
      </c>
      <c r="S21">
        <v>0</v>
      </c>
      <c r="V21" s="9">
        <v>24</v>
      </c>
      <c r="W21">
        <v>0</v>
      </c>
      <c r="X21">
        <v>0</v>
      </c>
      <c r="Y21">
        <v>0</v>
      </c>
      <c r="Z21">
        <v>1</v>
      </c>
      <c r="AA21">
        <v>1</v>
      </c>
      <c r="AB21">
        <v>8.7</v>
      </c>
      <c r="AC21">
        <v>0</v>
      </c>
    </row>
    <row r="22" spans="2:29" ht="12.75">
      <c r="B22" s="9">
        <v>25</v>
      </c>
      <c r="C22">
        <v>0</v>
      </c>
      <c r="D22">
        <v>1</v>
      </c>
      <c r="E22">
        <v>0</v>
      </c>
      <c r="F22">
        <v>0</v>
      </c>
      <c r="G22">
        <v>0</v>
      </c>
      <c r="H22">
        <v>8.2</v>
      </c>
      <c r="I22">
        <v>0</v>
      </c>
      <c r="L22" s="9">
        <v>25</v>
      </c>
      <c r="M22">
        <v>1</v>
      </c>
      <c r="N22">
        <v>0</v>
      </c>
      <c r="O22">
        <v>0</v>
      </c>
      <c r="P22">
        <v>0</v>
      </c>
      <c r="Q22">
        <v>0</v>
      </c>
      <c r="R22">
        <v>8.2</v>
      </c>
      <c r="S22">
        <v>0</v>
      </c>
      <c r="V22" s="9">
        <v>25</v>
      </c>
      <c r="W22">
        <v>2</v>
      </c>
      <c r="X22">
        <v>0</v>
      </c>
      <c r="Y22">
        <v>12</v>
      </c>
      <c r="Z22">
        <v>0</v>
      </c>
      <c r="AA22">
        <v>0</v>
      </c>
      <c r="AB22">
        <v>8.2</v>
      </c>
      <c r="AC22">
        <v>0</v>
      </c>
    </row>
    <row r="23" spans="2:29" ht="12.75">
      <c r="B23" s="9">
        <v>26</v>
      </c>
      <c r="C23">
        <v>3</v>
      </c>
      <c r="D23">
        <v>4</v>
      </c>
      <c r="E23">
        <v>21</v>
      </c>
      <c r="F23">
        <v>0</v>
      </c>
      <c r="G23">
        <v>0</v>
      </c>
      <c r="H23">
        <v>7.5</v>
      </c>
      <c r="I23">
        <v>0</v>
      </c>
      <c r="L23" s="9">
        <v>26</v>
      </c>
      <c r="M23">
        <v>0</v>
      </c>
      <c r="N23">
        <v>0</v>
      </c>
      <c r="O23">
        <v>0</v>
      </c>
      <c r="P23">
        <v>1</v>
      </c>
      <c r="Q23">
        <v>0</v>
      </c>
      <c r="R23">
        <v>7.5</v>
      </c>
      <c r="S23">
        <v>0</v>
      </c>
      <c r="V23" s="9">
        <v>26</v>
      </c>
      <c r="W23">
        <v>4</v>
      </c>
      <c r="X23">
        <v>0</v>
      </c>
      <c r="Y23">
        <v>12</v>
      </c>
      <c r="Z23">
        <v>0</v>
      </c>
      <c r="AA23">
        <v>1</v>
      </c>
      <c r="AB23">
        <v>7.5</v>
      </c>
      <c r="AC23">
        <v>0</v>
      </c>
    </row>
    <row r="24" spans="2:29" ht="12.75">
      <c r="B24" s="9">
        <v>27</v>
      </c>
      <c r="C24">
        <v>0</v>
      </c>
      <c r="D24">
        <v>0</v>
      </c>
      <c r="E24">
        <v>0</v>
      </c>
      <c r="F24">
        <v>1</v>
      </c>
      <c r="G24">
        <v>1</v>
      </c>
      <c r="H24">
        <v>6.2</v>
      </c>
      <c r="I24">
        <v>1</v>
      </c>
      <c r="L24" s="9">
        <v>27</v>
      </c>
      <c r="M24">
        <v>0</v>
      </c>
      <c r="N24">
        <v>1</v>
      </c>
      <c r="O24">
        <v>0</v>
      </c>
      <c r="P24">
        <v>0</v>
      </c>
      <c r="Q24">
        <v>0</v>
      </c>
      <c r="R24">
        <v>6.2</v>
      </c>
      <c r="S24">
        <v>1</v>
      </c>
      <c r="V24" s="9">
        <v>27</v>
      </c>
      <c r="W24">
        <v>0</v>
      </c>
      <c r="X24">
        <v>1</v>
      </c>
      <c r="Y24">
        <v>0</v>
      </c>
      <c r="Z24">
        <v>0</v>
      </c>
      <c r="AA24">
        <v>0</v>
      </c>
      <c r="AB24">
        <v>6.2</v>
      </c>
      <c r="AC24">
        <v>1</v>
      </c>
    </row>
    <row r="25" spans="2:29" ht="12.75">
      <c r="B25" s="9">
        <v>28</v>
      </c>
      <c r="C25">
        <v>3</v>
      </c>
      <c r="D25">
        <v>2</v>
      </c>
      <c r="E25">
        <v>10</v>
      </c>
      <c r="F25">
        <v>0</v>
      </c>
      <c r="G25">
        <v>0</v>
      </c>
      <c r="H25">
        <v>7.5</v>
      </c>
      <c r="I25">
        <v>1</v>
      </c>
      <c r="L25" s="9">
        <v>28</v>
      </c>
      <c r="M25">
        <v>0</v>
      </c>
      <c r="N25">
        <v>0</v>
      </c>
      <c r="O25">
        <v>1</v>
      </c>
      <c r="P25">
        <v>0</v>
      </c>
      <c r="Q25">
        <v>0</v>
      </c>
      <c r="R25">
        <v>7.5</v>
      </c>
      <c r="S25">
        <v>1</v>
      </c>
      <c r="V25" s="9">
        <v>28</v>
      </c>
      <c r="W25">
        <v>0</v>
      </c>
      <c r="X25">
        <v>2</v>
      </c>
      <c r="Y25">
        <v>3</v>
      </c>
      <c r="Z25">
        <v>0</v>
      </c>
      <c r="AA25">
        <v>1</v>
      </c>
      <c r="AB25">
        <v>7.5</v>
      </c>
      <c r="AC25">
        <v>1</v>
      </c>
    </row>
    <row r="26" spans="2:29" ht="12.75">
      <c r="B26" s="9">
        <v>29</v>
      </c>
      <c r="C26">
        <v>0</v>
      </c>
      <c r="D26">
        <v>1</v>
      </c>
      <c r="E26">
        <v>5</v>
      </c>
      <c r="F26">
        <v>0</v>
      </c>
      <c r="G26">
        <v>0</v>
      </c>
      <c r="H26">
        <v>8</v>
      </c>
      <c r="I26">
        <v>1</v>
      </c>
      <c r="L26" s="9">
        <v>29</v>
      </c>
      <c r="M26">
        <v>1</v>
      </c>
      <c r="N26">
        <v>2</v>
      </c>
      <c r="O26">
        <v>5</v>
      </c>
      <c r="P26">
        <v>0</v>
      </c>
      <c r="Q26">
        <v>1</v>
      </c>
      <c r="R26">
        <v>8</v>
      </c>
      <c r="S26">
        <v>1</v>
      </c>
      <c r="V26" s="9">
        <v>29</v>
      </c>
      <c r="W26">
        <v>0</v>
      </c>
      <c r="X26">
        <v>0</v>
      </c>
      <c r="Y26">
        <v>0</v>
      </c>
      <c r="Z26">
        <v>1</v>
      </c>
      <c r="AA26">
        <v>0</v>
      </c>
      <c r="AB26">
        <v>8</v>
      </c>
      <c r="AC26">
        <v>1</v>
      </c>
    </row>
    <row r="27" spans="2:29" ht="12.75">
      <c r="B27" s="9">
        <v>30</v>
      </c>
      <c r="C27">
        <v>0</v>
      </c>
      <c r="D27">
        <v>0</v>
      </c>
      <c r="E27">
        <v>0</v>
      </c>
      <c r="F27">
        <v>0</v>
      </c>
      <c r="G27">
        <v>0</v>
      </c>
      <c r="H27">
        <v>7.7</v>
      </c>
      <c r="I27">
        <v>0</v>
      </c>
      <c r="L27" s="9">
        <v>30</v>
      </c>
      <c r="M27">
        <v>0</v>
      </c>
      <c r="N27">
        <v>2</v>
      </c>
      <c r="O27">
        <v>4</v>
      </c>
      <c r="P27">
        <v>0</v>
      </c>
      <c r="Q27">
        <v>0</v>
      </c>
      <c r="R27">
        <v>7.7</v>
      </c>
      <c r="S27">
        <v>0</v>
      </c>
      <c r="V27" s="9">
        <v>30</v>
      </c>
      <c r="W27">
        <v>0</v>
      </c>
      <c r="X27">
        <v>0</v>
      </c>
      <c r="Y27">
        <v>0</v>
      </c>
      <c r="Z27">
        <v>1</v>
      </c>
      <c r="AA27">
        <v>0</v>
      </c>
      <c r="AB27">
        <v>7.7</v>
      </c>
      <c r="AC27">
        <v>0</v>
      </c>
    </row>
    <row r="28" spans="2:29" ht="12.75">
      <c r="B28" s="9">
        <v>31</v>
      </c>
      <c r="C28">
        <v>0</v>
      </c>
      <c r="D28">
        <v>0</v>
      </c>
      <c r="E28">
        <v>0</v>
      </c>
      <c r="F28">
        <v>1</v>
      </c>
      <c r="G28">
        <v>1</v>
      </c>
      <c r="H28">
        <v>7.6</v>
      </c>
      <c r="I28">
        <v>1</v>
      </c>
      <c r="L28" s="9">
        <v>31</v>
      </c>
      <c r="M28">
        <v>7</v>
      </c>
      <c r="N28">
        <v>3</v>
      </c>
      <c r="O28">
        <v>3</v>
      </c>
      <c r="P28">
        <v>0</v>
      </c>
      <c r="Q28">
        <v>0</v>
      </c>
      <c r="R28">
        <v>7.6</v>
      </c>
      <c r="S28">
        <v>1</v>
      </c>
      <c r="V28" s="9">
        <v>31</v>
      </c>
      <c r="W28">
        <v>2</v>
      </c>
      <c r="X28">
        <v>5</v>
      </c>
      <c r="Y28">
        <v>20</v>
      </c>
      <c r="Z28">
        <v>0</v>
      </c>
      <c r="AA28">
        <v>1</v>
      </c>
      <c r="AB28">
        <v>7.6</v>
      </c>
      <c r="AC28">
        <v>1</v>
      </c>
    </row>
    <row r="29" spans="2:29" ht="12.75">
      <c r="B29" s="9">
        <v>32</v>
      </c>
      <c r="C29">
        <v>4</v>
      </c>
      <c r="D29">
        <v>0</v>
      </c>
      <c r="E29">
        <v>11</v>
      </c>
      <c r="F29">
        <v>0</v>
      </c>
      <c r="G29">
        <v>0</v>
      </c>
      <c r="H29">
        <v>7.3</v>
      </c>
      <c r="I29">
        <v>1</v>
      </c>
      <c r="L29" s="9">
        <v>32</v>
      </c>
      <c r="M29">
        <v>2</v>
      </c>
      <c r="N29">
        <v>2</v>
      </c>
      <c r="O29">
        <v>1</v>
      </c>
      <c r="P29">
        <v>0</v>
      </c>
      <c r="Q29">
        <v>0</v>
      </c>
      <c r="R29">
        <v>7.3</v>
      </c>
      <c r="S29">
        <v>1</v>
      </c>
      <c r="V29" s="9">
        <v>32</v>
      </c>
      <c r="W29">
        <v>12</v>
      </c>
      <c r="X29">
        <v>2</v>
      </c>
      <c r="Y29">
        <v>16</v>
      </c>
      <c r="Z29">
        <v>0</v>
      </c>
      <c r="AA29">
        <v>0</v>
      </c>
      <c r="AB29">
        <v>7.3</v>
      </c>
      <c r="AC29">
        <v>1</v>
      </c>
    </row>
    <row r="30" spans="2:29" ht="12.75">
      <c r="B30" s="9">
        <v>33</v>
      </c>
      <c r="C30">
        <v>0</v>
      </c>
      <c r="D30">
        <v>0</v>
      </c>
      <c r="E30">
        <v>0</v>
      </c>
      <c r="F30">
        <v>1</v>
      </c>
      <c r="G30">
        <v>0</v>
      </c>
      <c r="H30">
        <v>7.2</v>
      </c>
      <c r="I30">
        <v>0</v>
      </c>
      <c r="L30" s="9">
        <v>33</v>
      </c>
      <c r="M30">
        <v>0</v>
      </c>
      <c r="N30">
        <v>0</v>
      </c>
      <c r="O30">
        <v>0</v>
      </c>
      <c r="P30">
        <v>1</v>
      </c>
      <c r="Q30">
        <v>1</v>
      </c>
      <c r="R30">
        <v>7.2</v>
      </c>
      <c r="S30">
        <v>0</v>
      </c>
      <c r="V30" s="9">
        <v>33</v>
      </c>
      <c r="W30">
        <v>0</v>
      </c>
      <c r="X30">
        <v>2</v>
      </c>
      <c r="Y30">
        <v>5</v>
      </c>
      <c r="Z30">
        <v>0</v>
      </c>
      <c r="AA30">
        <v>0</v>
      </c>
      <c r="AB30">
        <v>7.2</v>
      </c>
      <c r="AC30">
        <v>0</v>
      </c>
    </row>
    <row r="31" spans="2:29" ht="12.75">
      <c r="B31" s="9">
        <v>34</v>
      </c>
      <c r="C31">
        <v>0</v>
      </c>
      <c r="D31">
        <v>0</v>
      </c>
      <c r="E31">
        <v>0</v>
      </c>
      <c r="F31">
        <v>1</v>
      </c>
      <c r="G31">
        <v>0</v>
      </c>
      <c r="H31">
        <v>8.4</v>
      </c>
      <c r="I31">
        <v>0</v>
      </c>
      <c r="L31" s="9">
        <v>34</v>
      </c>
      <c r="M31">
        <v>6</v>
      </c>
      <c r="N31">
        <v>6</v>
      </c>
      <c r="O31">
        <v>45</v>
      </c>
      <c r="P31">
        <v>0</v>
      </c>
      <c r="Q31">
        <v>1</v>
      </c>
      <c r="R31">
        <v>8.4</v>
      </c>
      <c r="S31">
        <v>0</v>
      </c>
      <c r="V31" s="9">
        <v>34</v>
      </c>
      <c r="W31">
        <v>2</v>
      </c>
      <c r="X31">
        <v>3</v>
      </c>
      <c r="Y31">
        <v>15</v>
      </c>
      <c r="Z31">
        <v>0</v>
      </c>
      <c r="AA31">
        <v>1</v>
      </c>
      <c r="AB31">
        <v>8.4</v>
      </c>
      <c r="AC31">
        <v>0</v>
      </c>
    </row>
    <row r="32" spans="2:29" ht="12.75">
      <c r="B32" s="9">
        <v>35</v>
      </c>
      <c r="C32">
        <v>1</v>
      </c>
      <c r="D32">
        <v>3</v>
      </c>
      <c r="E32">
        <v>15</v>
      </c>
      <c r="F32">
        <v>0</v>
      </c>
      <c r="G32">
        <v>0</v>
      </c>
      <c r="H32">
        <v>8.4</v>
      </c>
      <c r="I32">
        <v>1</v>
      </c>
      <c r="L32" s="9">
        <v>35</v>
      </c>
      <c r="M32">
        <v>4</v>
      </c>
      <c r="N32">
        <v>7</v>
      </c>
      <c r="O32">
        <v>7</v>
      </c>
      <c r="P32">
        <v>0</v>
      </c>
      <c r="Q32">
        <v>1</v>
      </c>
      <c r="R32">
        <v>8.4</v>
      </c>
      <c r="S32">
        <v>1</v>
      </c>
      <c r="V32" s="9">
        <v>35</v>
      </c>
      <c r="W32">
        <v>0</v>
      </c>
      <c r="X32">
        <v>0</v>
      </c>
      <c r="Y32">
        <v>0</v>
      </c>
      <c r="Z32">
        <v>1</v>
      </c>
      <c r="AA32">
        <v>0</v>
      </c>
      <c r="AB32">
        <v>8.4</v>
      </c>
      <c r="AC32">
        <v>1</v>
      </c>
    </row>
    <row r="33" spans="2:29" ht="12.75">
      <c r="B33" s="9">
        <v>36</v>
      </c>
      <c r="C33">
        <v>1</v>
      </c>
      <c r="D33">
        <v>0</v>
      </c>
      <c r="E33">
        <v>6</v>
      </c>
      <c r="F33">
        <v>0</v>
      </c>
      <c r="G33">
        <v>0</v>
      </c>
      <c r="H33">
        <v>7.3</v>
      </c>
      <c r="I33">
        <v>0</v>
      </c>
      <c r="L33" s="9">
        <v>36</v>
      </c>
      <c r="M33">
        <v>0</v>
      </c>
      <c r="N33">
        <v>0</v>
      </c>
      <c r="O33">
        <v>0</v>
      </c>
      <c r="P33">
        <v>1</v>
      </c>
      <c r="Q33">
        <v>0</v>
      </c>
      <c r="R33">
        <v>7.3</v>
      </c>
      <c r="S33">
        <v>0</v>
      </c>
      <c r="V33" s="9">
        <v>36</v>
      </c>
      <c r="W33">
        <v>1</v>
      </c>
      <c r="X33">
        <v>1</v>
      </c>
      <c r="Y33">
        <v>7</v>
      </c>
      <c r="Z33">
        <v>0</v>
      </c>
      <c r="AA33">
        <v>1</v>
      </c>
      <c r="AB33">
        <v>7.3</v>
      </c>
      <c r="AC33">
        <v>0</v>
      </c>
    </row>
    <row r="34" spans="2:29" ht="12.75">
      <c r="B34" s="9">
        <v>37</v>
      </c>
      <c r="C34">
        <v>0</v>
      </c>
      <c r="D34">
        <v>0</v>
      </c>
      <c r="E34">
        <v>0</v>
      </c>
      <c r="F34">
        <v>1</v>
      </c>
      <c r="G34">
        <v>0</v>
      </c>
      <c r="H34">
        <v>7.4</v>
      </c>
      <c r="I34">
        <v>1</v>
      </c>
      <c r="L34" s="9">
        <v>37</v>
      </c>
      <c r="M34">
        <v>0</v>
      </c>
      <c r="N34">
        <v>2</v>
      </c>
      <c r="O34">
        <v>44</v>
      </c>
      <c r="P34">
        <v>0</v>
      </c>
      <c r="Q34">
        <v>0</v>
      </c>
      <c r="R34">
        <v>7.4</v>
      </c>
      <c r="S34">
        <v>1</v>
      </c>
      <c r="V34" s="9">
        <v>37</v>
      </c>
      <c r="W34">
        <v>2</v>
      </c>
      <c r="X34">
        <v>1</v>
      </c>
      <c r="Y34">
        <v>5</v>
      </c>
      <c r="Z34">
        <v>0</v>
      </c>
      <c r="AA34">
        <v>1</v>
      </c>
      <c r="AB34">
        <v>7.4</v>
      </c>
      <c r="AC34">
        <v>1</v>
      </c>
    </row>
    <row r="35" spans="2:29" ht="12.75">
      <c r="B35" s="9">
        <v>38</v>
      </c>
      <c r="C35">
        <v>1</v>
      </c>
      <c r="D35">
        <v>5</v>
      </c>
      <c r="E35">
        <v>7</v>
      </c>
      <c r="F35">
        <v>0</v>
      </c>
      <c r="G35">
        <v>1</v>
      </c>
      <c r="H35">
        <v>6.4</v>
      </c>
      <c r="I35">
        <v>0</v>
      </c>
      <c r="L35" s="9">
        <v>38</v>
      </c>
      <c r="M35">
        <v>0</v>
      </c>
      <c r="N35">
        <v>0</v>
      </c>
      <c r="O35">
        <v>0</v>
      </c>
      <c r="P35">
        <v>1</v>
      </c>
      <c r="Q35">
        <v>1</v>
      </c>
      <c r="R35">
        <v>6.4</v>
      </c>
      <c r="S35">
        <v>0</v>
      </c>
      <c r="V35" s="9">
        <v>38</v>
      </c>
      <c r="W35">
        <v>0</v>
      </c>
      <c r="X35">
        <v>4</v>
      </c>
      <c r="Y35">
        <v>5</v>
      </c>
      <c r="Z35">
        <v>0</v>
      </c>
      <c r="AA35">
        <v>1</v>
      </c>
      <c r="AB35">
        <v>6.4</v>
      </c>
      <c r="AC35">
        <v>0</v>
      </c>
    </row>
    <row r="36" spans="2:29" ht="12.75">
      <c r="B36" s="9">
        <v>39</v>
      </c>
      <c r="C36">
        <v>5</v>
      </c>
      <c r="D36">
        <v>5</v>
      </c>
      <c r="E36">
        <v>25</v>
      </c>
      <c r="F36">
        <v>0</v>
      </c>
      <c r="G36">
        <v>0</v>
      </c>
      <c r="H36">
        <v>7.6</v>
      </c>
      <c r="I36">
        <v>1</v>
      </c>
      <c r="L36" s="9">
        <v>39</v>
      </c>
      <c r="M36">
        <v>0</v>
      </c>
      <c r="N36">
        <v>0</v>
      </c>
      <c r="O36">
        <v>0</v>
      </c>
      <c r="P36">
        <v>1</v>
      </c>
      <c r="Q36">
        <v>1</v>
      </c>
      <c r="R36">
        <v>7.6</v>
      </c>
      <c r="S36">
        <v>1</v>
      </c>
      <c r="V36" s="9">
        <v>39</v>
      </c>
      <c r="W36">
        <v>0</v>
      </c>
      <c r="X36">
        <v>0</v>
      </c>
      <c r="Y36">
        <v>0</v>
      </c>
      <c r="Z36">
        <v>1</v>
      </c>
      <c r="AA36">
        <v>0</v>
      </c>
      <c r="AB36">
        <v>7.6</v>
      </c>
      <c r="AC36">
        <v>1</v>
      </c>
    </row>
    <row r="37" spans="2:29" ht="12.75">
      <c r="B37" s="9">
        <v>40</v>
      </c>
      <c r="C37">
        <v>0</v>
      </c>
      <c r="D37">
        <v>1</v>
      </c>
      <c r="E37">
        <v>2</v>
      </c>
      <c r="F37">
        <v>0</v>
      </c>
      <c r="G37">
        <v>0</v>
      </c>
      <c r="H37">
        <v>9.2</v>
      </c>
      <c r="I37">
        <v>1</v>
      </c>
      <c r="L37" s="9">
        <v>40</v>
      </c>
      <c r="M37">
        <v>0</v>
      </c>
      <c r="N37">
        <v>1</v>
      </c>
      <c r="O37">
        <v>7</v>
      </c>
      <c r="P37">
        <v>0</v>
      </c>
      <c r="Q37">
        <v>0</v>
      </c>
      <c r="R37">
        <v>9.2</v>
      </c>
      <c r="S37">
        <v>1</v>
      </c>
      <c r="V37" s="9">
        <v>40</v>
      </c>
      <c r="W37">
        <v>4</v>
      </c>
      <c r="X37">
        <v>4</v>
      </c>
      <c r="Y37">
        <v>17</v>
      </c>
      <c r="Z37">
        <v>0</v>
      </c>
      <c r="AA37">
        <v>1</v>
      </c>
      <c r="AB37">
        <v>9.2</v>
      </c>
      <c r="AC37">
        <v>1</v>
      </c>
    </row>
    <row r="38" spans="2:29" ht="12.75">
      <c r="B38" s="9">
        <v>41</v>
      </c>
      <c r="C38">
        <v>2</v>
      </c>
      <c r="D38">
        <v>2</v>
      </c>
      <c r="E38">
        <v>15</v>
      </c>
      <c r="F38">
        <v>0</v>
      </c>
      <c r="G38">
        <v>1</v>
      </c>
      <c r="H38">
        <v>8</v>
      </c>
      <c r="I38">
        <v>0</v>
      </c>
      <c r="L38" s="9">
        <v>41</v>
      </c>
      <c r="M38">
        <v>3</v>
      </c>
      <c r="N38">
        <v>2</v>
      </c>
      <c r="O38">
        <v>14</v>
      </c>
      <c r="P38">
        <v>0</v>
      </c>
      <c r="Q38">
        <v>0</v>
      </c>
      <c r="R38">
        <v>8</v>
      </c>
      <c r="S38">
        <v>0</v>
      </c>
      <c r="V38" s="9">
        <v>41</v>
      </c>
      <c r="W38">
        <v>0</v>
      </c>
      <c r="X38">
        <v>0</v>
      </c>
      <c r="Y38">
        <v>0</v>
      </c>
      <c r="Z38">
        <v>1</v>
      </c>
      <c r="AA38">
        <v>1</v>
      </c>
      <c r="AB38">
        <v>8</v>
      </c>
      <c r="AC38">
        <v>0</v>
      </c>
    </row>
    <row r="39" spans="2:29" ht="12.75">
      <c r="B39" s="9">
        <v>42</v>
      </c>
      <c r="C39">
        <v>0</v>
      </c>
      <c r="D39">
        <v>2</v>
      </c>
      <c r="E39">
        <v>27</v>
      </c>
      <c r="F39">
        <v>0</v>
      </c>
      <c r="G39">
        <v>0</v>
      </c>
      <c r="H39">
        <v>8.8</v>
      </c>
      <c r="I39">
        <v>0</v>
      </c>
      <c r="L39" s="9">
        <v>42</v>
      </c>
      <c r="M39">
        <v>2</v>
      </c>
      <c r="N39">
        <v>1</v>
      </c>
      <c r="O39">
        <v>48</v>
      </c>
      <c r="P39">
        <v>0</v>
      </c>
      <c r="Q39">
        <v>0</v>
      </c>
      <c r="R39">
        <v>8.8</v>
      </c>
      <c r="S39">
        <v>0</v>
      </c>
      <c r="V39" s="9">
        <v>42</v>
      </c>
      <c r="W39">
        <v>6</v>
      </c>
      <c r="X39">
        <v>2</v>
      </c>
      <c r="Y39">
        <v>16</v>
      </c>
      <c r="Z39">
        <v>0</v>
      </c>
      <c r="AA39">
        <v>0</v>
      </c>
      <c r="AB39">
        <v>8.8</v>
      </c>
      <c r="AC39">
        <v>0</v>
      </c>
    </row>
    <row r="40" spans="2:29" ht="12.75">
      <c r="B40" s="9">
        <v>43</v>
      </c>
      <c r="C40">
        <v>0</v>
      </c>
      <c r="D40">
        <v>2</v>
      </c>
      <c r="E40">
        <v>12</v>
      </c>
      <c r="F40">
        <v>0</v>
      </c>
      <c r="G40">
        <v>0</v>
      </c>
      <c r="H40">
        <v>8.8</v>
      </c>
      <c r="I40">
        <v>0</v>
      </c>
      <c r="L40" s="9">
        <v>43</v>
      </c>
      <c r="M40">
        <v>0</v>
      </c>
      <c r="N40">
        <v>0</v>
      </c>
      <c r="O40">
        <v>0</v>
      </c>
      <c r="P40">
        <v>1</v>
      </c>
      <c r="Q40">
        <v>0</v>
      </c>
      <c r="R40">
        <v>8.8</v>
      </c>
      <c r="S40">
        <v>0</v>
      </c>
      <c r="V40" s="9">
        <v>43</v>
      </c>
      <c r="W40">
        <v>2</v>
      </c>
      <c r="X40">
        <v>1</v>
      </c>
      <c r="Y40">
        <v>4</v>
      </c>
      <c r="Z40">
        <v>0</v>
      </c>
      <c r="AA40">
        <v>1</v>
      </c>
      <c r="AB40">
        <v>8.8</v>
      </c>
      <c r="AC40">
        <v>0</v>
      </c>
    </row>
    <row r="41" spans="2:29" ht="12.75">
      <c r="B41" s="9">
        <v>44</v>
      </c>
      <c r="C41">
        <v>0</v>
      </c>
      <c r="D41">
        <v>0</v>
      </c>
      <c r="E41">
        <v>1</v>
      </c>
      <c r="F41">
        <v>0</v>
      </c>
      <c r="G41">
        <v>0</v>
      </c>
      <c r="H41">
        <v>9</v>
      </c>
      <c r="I41">
        <v>0</v>
      </c>
      <c r="L41" s="9">
        <v>44</v>
      </c>
      <c r="M41">
        <v>0</v>
      </c>
      <c r="N41">
        <v>0</v>
      </c>
      <c r="O41">
        <v>20</v>
      </c>
      <c r="P41">
        <v>0</v>
      </c>
      <c r="Q41">
        <v>0</v>
      </c>
      <c r="R41">
        <v>9</v>
      </c>
      <c r="S41">
        <v>0</v>
      </c>
      <c r="V41" s="9">
        <v>44</v>
      </c>
      <c r="W41">
        <v>0</v>
      </c>
      <c r="X41">
        <v>1</v>
      </c>
      <c r="Y41">
        <v>0</v>
      </c>
      <c r="Z41">
        <v>0</v>
      </c>
      <c r="AA41">
        <v>1</v>
      </c>
      <c r="AB41">
        <v>9</v>
      </c>
      <c r="AC41">
        <v>0</v>
      </c>
    </row>
    <row r="42" spans="2:29" ht="12.75">
      <c r="B42" s="9">
        <v>45</v>
      </c>
      <c r="C42">
        <v>0</v>
      </c>
      <c r="D42">
        <v>0</v>
      </c>
      <c r="E42">
        <v>0</v>
      </c>
      <c r="F42">
        <v>1</v>
      </c>
      <c r="G42">
        <v>0</v>
      </c>
      <c r="H42">
        <v>8.5</v>
      </c>
      <c r="I42">
        <v>0</v>
      </c>
      <c r="L42" s="9">
        <v>45</v>
      </c>
      <c r="M42">
        <v>0</v>
      </c>
      <c r="N42">
        <v>0</v>
      </c>
      <c r="O42">
        <v>7</v>
      </c>
      <c r="P42">
        <v>0</v>
      </c>
      <c r="Q42">
        <v>1</v>
      </c>
      <c r="R42">
        <v>8.5</v>
      </c>
      <c r="S42">
        <v>0</v>
      </c>
      <c r="V42" s="9">
        <v>45</v>
      </c>
      <c r="W42">
        <v>1</v>
      </c>
      <c r="X42">
        <v>1</v>
      </c>
      <c r="Y42">
        <v>14</v>
      </c>
      <c r="Z42">
        <v>0</v>
      </c>
      <c r="AA42">
        <v>0</v>
      </c>
      <c r="AB42">
        <v>8.5</v>
      </c>
      <c r="AC42">
        <v>0</v>
      </c>
    </row>
    <row r="43" spans="2:29" ht="12.75">
      <c r="B43" s="9">
        <v>46</v>
      </c>
      <c r="C43">
        <v>0</v>
      </c>
      <c r="D43">
        <v>0</v>
      </c>
      <c r="E43">
        <v>0</v>
      </c>
      <c r="F43">
        <v>1</v>
      </c>
      <c r="G43">
        <v>0</v>
      </c>
      <c r="H43">
        <v>9</v>
      </c>
      <c r="I43">
        <v>0</v>
      </c>
      <c r="L43" s="9">
        <v>46</v>
      </c>
      <c r="M43">
        <v>0</v>
      </c>
      <c r="N43">
        <v>2</v>
      </c>
      <c r="O43">
        <v>26</v>
      </c>
      <c r="P43">
        <v>0</v>
      </c>
      <c r="Q43">
        <v>0</v>
      </c>
      <c r="R43">
        <v>9</v>
      </c>
      <c r="S43">
        <v>0</v>
      </c>
      <c r="V43" s="9">
        <v>46</v>
      </c>
      <c r="W43">
        <v>5</v>
      </c>
      <c r="X43">
        <v>3</v>
      </c>
      <c r="Y43">
        <v>15</v>
      </c>
      <c r="Z43">
        <v>0</v>
      </c>
      <c r="AA43">
        <v>0</v>
      </c>
      <c r="AB43">
        <v>9</v>
      </c>
      <c r="AC43">
        <v>0</v>
      </c>
    </row>
    <row r="44" spans="2:29" ht="12.75">
      <c r="B44" s="9">
        <v>47</v>
      </c>
      <c r="C44">
        <v>0</v>
      </c>
      <c r="D44">
        <v>0</v>
      </c>
      <c r="E44">
        <v>0</v>
      </c>
      <c r="F44">
        <v>1</v>
      </c>
      <c r="G44">
        <v>1</v>
      </c>
      <c r="H44">
        <v>7.1</v>
      </c>
      <c r="I44">
        <v>0</v>
      </c>
      <c r="L44" s="9">
        <v>47</v>
      </c>
      <c r="M44">
        <v>0</v>
      </c>
      <c r="N44">
        <v>0</v>
      </c>
      <c r="O44">
        <v>0</v>
      </c>
      <c r="P44">
        <v>1</v>
      </c>
      <c r="Q44">
        <v>0</v>
      </c>
      <c r="R44">
        <v>7.1</v>
      </c>
      <c r="S44">
        <v>0</v>
      </c>
      <c r="V44" s="9">
        <v>47</v>
      </c>
      <c r="W44">
        <v>2</v>
      </c>
      <c r="X44">
        <v>5</v>
      </c>
      <c r="Y44">
        <v>29</v>
      </c>
      <c r="Z44">
        <v>0</v>
      </c>
      <c r="AA44">
        <v>1</v>
      </c>
      <c r="AB44">
        <v>7.1</v>
      </c>
      <c r="AC44">
        <v>0</v>
      </c>
    </row>
    <row r="45" spans="2:29" ht="12.75">
      <c r="B45" s="9">
        <v>48</v>
      </c>
      <c r="C45">
        <v>0</v>
      </c>
      <c r="D45">
        <v>2</v>
      </c>
      <c r="E45">
        <v>1</v>
      </c>
      <c r="F45">
        <v>0</v>
      </c>
      <c r="G45">
        <v>0</v>
      </c>
      <c r="H45">
        <v>8.7</v>
      </c>
      <c r="I45">
        <v>1</v>
      </c>
      <c r="L45" s="9">
        <v>48</v>
      </c>
      <c r="M45">
        <v>0</v>
      </c>
      <c r="N45">
        <v>0</v>
      </c>
      <c r="O45">
        <v>0</v>
      </c>
      <c r="P45">
        <v>1</v>
      </c>
      <c r="Q45">
        <v>0</v>
      </c>
      <c r="R45">
        <v>8.7</v>
      </c>
      <c r="S45">
        <v>1</v>
      </c>
      <c r="V45" s="9">
        <v>48</v>
      </c>
      <c r="W45">
        <v>4</v>
      </c>
      <c r="X45">
        <v>1</v>
      </c>
      <c r="Y45">
        <v>15</v>
      </c>
      <c r="Z45">
        <v>0</v>
      </c>
      <c r="AA45">
        <v>0</v>
      </c>
      <c r="AB45">
        <v>8.7</v>
      </c>
      <c r="AC45">
        <v>1</v>
      </c>
    </row>
    <row r="46" spans="2:29" ht="12.75">
      <c r="B46" s="9">
        <v>49</v>
      </c>
      <c r="C46">
        <v>2</v>
      </c>
      <c r="D46">
        <v>4</v>
      </c>
      <c r="E46">
        <v>18</v>
      </c>
      <c r="F46">
        <v>0</v>
      </c>
      <c r="G46">
        <v>0</v>
      </c>
      <c r="H46">
        <v>7.9</v>
      </c>
      <c r="I46">
        <v>0</v>
      </c>
      <c r="L46" s="9">
        <v>49</v>
      </c>
      <c r="M46">
        <v>6</v>
      </c>
      <c r="N46">
        <v>2</v>
      </c>
      <c r="O46">
        <v>16</v>
      </c>
      <c r="P46">
        <v>0</v>
      </c>
      <c r="Q46">
        <v>1</v>
      </c>
      <c r="R46">
        <v>7.9</v>
      </c>
      <c r="S46">
        <v>0</v>
      </c>
      <c r="V46" s="9">
        <v>49</v>
      </c>
      <c r="W46">
        <v>0</v>
      </c>
      <c r="X46">
        <v>2</v>
      </c>
      <c r="Y46">
        <v>54</v>
      </c>
      <c r="Z46">
        <v>0</v>
      </c>
      <c r="AA46">
        <v>0</v>
      </c>
      <c r="AB46">
        <v>7.9</v>
      </c>
      <c r="AC46">
        <v>0</v>
      </c>
    </row>
    <row r="47" spans="2:29" ht="12.75">
      <c r="B47" s="9">
        <v>50</v>
      </c>
      <c r="C47">
        <v>2</v>
      </c>
      <c r="D47">
        <v>1</v>
      </c>
      <c r="E47">
        <v>5</v>
      </c>
      <c r="F47">
        <v>0</v>
      </c>
      <c r="G47">
        <v>1</v>
      </c>
      <c r="H47">
        <v>8.3</v>
      </c>
      <c r="I47">
        <v>1</v>
      </c>
      <c r="L47" s="9">
        <v>50</v>
      </c>
      <c r="M47">
        <v>0</v>
      </c>
      <c r="N47">
        <v>0</v>
      </c>
      <c r="O47">
        <v>0</v>
      </c>
      <c r="P47">
        <v>0</v>
      </c>
      <c r="Q47">
        <v>0</v>
      </c>
      <c r="R47">
        <v>8.3</v>
      </c>
      <c r="S47">
        <v>1</v>
      </c>
      <c r="V47" s="9">
        <v>50</v>
      </c>
      <c r="W47">
        <v>2</v>
      </c>
      <c r="X47">
        <v>6</v>
      </c>
      <c r="Y47">
        <v>9</v>
      </c>
      <c r="Z47">
        <v>0</v>
      </c>
      <c r="AA47">
        <v>0</v>
      </c>
      <c r="AB47">
        <v>8.3</v>
      </c>
      <c r="AC47">
        <v>1</v>
      </c>
    </row>
    <row r="48" spans="2:29" ht="12.75">
      <c r="B48" s="9">
        <v>51</v>
      </c>
      <c r="C48">
        <v>0</v>
      </c>
      <c r="D48">
        <v>0</v>
      </c>
      <c r="E48">
        <v>0</v>
      </c>
      <c r="F48">
        <v>1</v>
      </c>
      <c r="G48">
        <v>0</v>
      </c>
      <c r="H48">
        <v>6.3</v>
      </c>
      <c r="I48">
        <v>0</v>
      </c>
      <c r="L48" s="9">
        <v>51</v>
      </c>
      <c r="M48">
        <v>0</v>
      </c>
      <c r="N48">
        <v>0</v>
      </c>
      <c r="O48">
        <v>0</v>
      </c>
      <c r="P48">
        <v>1</v>
      </c>
      <c r="Q48">
        <v>1</v>
      </c>
      <c r="R48">
        <v>6.3</v>
      </c>
      <c r="S48">
        <v>0</v>
      </c>
      <c r="V48" s="9">
        <v>51</v>
      </c>
      <c r="W48">
        <v>0</v>
      </c>
      <c r="X48">
        <v>0</v>
      </c>
      <c r="Y48">
        <v>0</v>
      </c>
      <c r="Z48">
        <v>1</v>
      </c>
      <c r="AA48">
        <v>1</v>
      </c>
      <c r="AB48">
        <v>6.3</v>
      </c>
      <c r="AC48">
        <v>0</v>
      </c>
    </row>
    <row r="49" spans="2:29" ht="12.75">
      <c r="B49" s="9">
        <v>52</v>
      </c>
      <c r="C49">
        <v>1</v>
      </c>
      <c r="D49">
        <v>0</v>
      </c>
      <c r="E49">
        <v>1</v>
      </c>
      <c r="F49">
        <v>0</v>
      </c>
      <c r="G49">
        <v>1</v>
      </c>
      <c r="H49">
        <v>6.7</v>
      </c>
      <c r="I49">
        <v>0</v>
      </c>
      <c r="L49" s="9">
        <v>52</v>
      </c>
      <c r="M49">
        <v>5</v>
      </c>
      <c r="N49">
        <v>1</v>
      </c>
      <c r="O49">
        <v>5</v>
      </c>
      <c r="P49">
        <v>0</v>
      </c>
      <c r="Q49">
        <v>1</v>
      </c>
      <c r="R49">
        <v>6.7</v>
      </c>
      <c r="S49">
        <v>0</v>
      </c>
      <c r="V49" s="9">
        <v>52</v>
      </c>
      <c r="W49">
        <v>0</v>
      </c>
      <c r="X49">
        <v>0</v>
      </c>
      <c r="Y49">
        <v>0</v>
      </c>
      <c r="Z49">
        <v>1</v>
      </c>
      <c r="AA49">
        <v>1</v>
      </c>
      <c r="AB49">
        <v>6.7</v>
      </c>
      <c r="AC49">
        <v>0</v>
      </c>
    </row>
    <row r="51" spans="1:20" ht="13.5" thickBot="1">
      <c r="A51" s="15" t="s">
        <v>70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6"/>
      <c r="S51" s="16"/>
      <c r="T51" s="16"/>
    </row>
    <row r="52" spans="1:20" ht="12.75">
      <c r="A52" s="14" t="s">
        <v>9</v>
      </c>
      <c r="B52" s="14"/>
      <c r="C52" s="14" t="s">
        <v>72</v>
      </c>
      <c r="D52" s="14"/>
      <c r="E52" s="14" t="s">
        <v>74</v>
      </c>
      <c r="F52" s="14"/>
      <c r="G52" s="14" t="s">
        <v>75</v>
      </c>
      <c r="H52" s="14"/>
      <c r="I52" s="14" t="s">
        <v>18</v>
      </c>
      <c r="J52" s="14"/>
      <c r="K52" s="14" t="s">
        <v>38</v>
      </c>
      <c r="L52" s="14"/>
      <c r="M52" s="14" t="s">
        <v>69</v>
      </c>
      <c r="N52" s="14"/>
      <c r="O52" s="14" t="s">
        <v>76</v>
      </c>
      <c r="P52" s="14"/>
      <c r="Q52" s="16"/>
      <c r="R52" s="16"/>
      <c r="S52" s="16"/>
      <c r="T52" s="16"/>
    </row>
    <row r="53" spans="1:20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6"/>
      <c r="R53" s="16"/>
      <c r="S53" s="16"/>
      <c r="T53" s="16"/>
    </row>
    <row r="54" spans="1:20" ht="12.75">
      <c r="A54" s="12" t="s">
        <v>77</v>
      </c>
      <c r="B54" s="12">
        <v>28.5</v>
      </c>
      <c r="C54" s="12" t="s">
        <v>77</v>
      </c>
      <c r="D54" s="12">
        <v>1.2083333333333333</v>
      </c>
      <c r="E54" s="12" t="s">
        <v>77</v>
      </c>
      <c r="F54" s="12">
        <v>1.5625</v>
      </c>
      <c r="G54" s="12" t="s">
        <v>77</v>
      </c>
      <c r="H54" s="12">
        <v>8.041666666666666</v>
      </c>
      <c r="I54" s="12" t="s">
        <v>77</v>
      </c>
      <c r="J54" s="12">
        <v>0.3125</v>
      </c>
      <c r="K54" s="12" t="s">
        <v>77</v>
      </c>
      <c r="L54" s="12">
        <v>0.3541666666666667</v>
      </c>
      <c r="M54" s="12" t="s">
        <v>77</v>
      </c>
      <c r="N54" s="12">
        <v>7.8</v>
      </c>
      <c r="O54" s="12" t="s">
        <v>77</v>
      </c>
      <c r="P54" s="12">
        <v>0.5</v>
      </c>
      <c r="Q54" s="16"/>
      <c r="R54" s="16"/>
      <c r="S54" s="16"/>
      <c r="T54" s="16"/>
    </row>
    <row r="55" spans="1:20" ht="12.75">
      <c r="A55" s="12" t="s">
        <v>78</v>
      </c>
      <c r="B55" s="12">
        <v>2.0207259421636903</v>
      </c>
      <c r="C55" s="12" t="s">
        <v>78</v>
      </c>
      <c r="D55" s="12">
        <v>0.24181335728944628</v>
      </c>
      <c r="E55" s="12" t="s">
        <v>78</v>
      </c>
      <c r="F55" s="12">
        <v>0.25596821126324454</v>
      </c>
      <c r="G55" s="12" t="s">
        <v>78</v>
      </c>
      <c r="H55" s="12">
        <v>1.3141207768221497</v>
      </c>
      <c r="I55" s="12" t="s">
        <v>78</v>
      </c>
      <c r="J55" s="12">
        <v>0.11591545127364011</v>
      </c>
      <c r="K55" s="12" t="s">
        <v>78</v>
      </c>
      <c r="L55" s="12">
        <v>0.06976139255528775</v>
      </c>
      <c r="M55" s="12" t="s">
        <v>78</v>
      </c>
      <c r="N55" s="12">
        <v>0.1049738231470072</v>
      </c>
      <c r="O55" s="12" t="s">
        <v>78</v>
      </c>
      <c r="P55" s="12">
        <v>0.07293249574894728</v>
      </c>
      <c r="Q55" s="16"/>
      <c r="R55" s="16"/>
      <c r="S55" s="16"/>
      <c r="T55" s="16"/>
    </row>
    <row r="56" spans="1:20" ht="12.75">
      <c r="A56" s="12" t="s">
        <v>79</v>
      </c>
      <c r="B56" s="12">
        <v>28.5</v>
      </c>
      <c r="C56" s="12" t="s">
        <v>79</v>
      </c>
      <c r="D56" s="12">
        <v>0</v>
      </c>
      <c r="E56" s="12" t="s">
        <v>79</v>
      </c>
      <c r="F56" s="12">
        <v>1</v>
      </c>
      <c r="G56" s="12" t="s">
        <v>79</v>
      </c>
      <c r="H56" s="12">
        <v>5</v>
      </c>
      <c r="I56" s="12" t="s">
        <v>79</v>
      </c>
      <c r="J56" s="12">
        <v>0</v>
      </c>
      <c r="K56" s="12" t="s">
        <v>79</v>
      </c>
      <c r="L56" s="12">
        <v>0</v>
      </c>
      <c r="M56" s="12" t="s">
        <v>79</v>
      </c>
      <c r="N56" s="12">
        <v>7.6</v>
      </c>
      <c r="O56" s="12" t="s">
        <v>79</v>
      </c>
      <c r="P56" s="12">
        <v>0.5</v>
      </c>
      <c r="Q56" s="16"/>
      <c r="R56" s="16"/>
      <c r="S56" s="16"/>
      <c r="T56" s="16"/>
    </row>
    <row r="57" spans="1:20" ht="12.75">
      <c r="A57" s="12" t="s">
        <v>80</v>
      </c>
      <c r="B57" s="12" t="e">
        <v>#N/A</v>
      </c>
      <c r="C57" s="12" t="s">
        <v>80</v>
      </c>
      <c r="D57" s="12">
        <v>0</v>
      </c>
      <c r="E57" s="12" t="s">
        <v>80</v>
      </c>
      <c r="F57" s="12">
        <v>0</v>
      </c>
      <c r="G57" s="12" t="s">
        <v>80</v>
      </c>
      <c r="H57" s="12">
        <v>0</v>
      </c>
      <c r="I57" s="12" t="s">
        <v>80</v>
      </c>
      <c r="J57" s="12">
        <v>0</v>
      </c>
      <c r="K57" s="12" t="s">
        <v>80</v>
      </c>
      <c r="L57" s="12">
        <v>0</v>
      </c>
      <c r="M57" s="12" t="s">
        <v>80</v>
      </c>
      <c r="N57" s="12">
        <v>8.4</v>
      </c>
      <c r="O57" s="12" t="s">
        <v>80</v>
      </c>
      <c r="P57" s="12">
        <v>0</v>
      </c>
      <c r="Q57" s="16"/>
      <c r="R57" s="16"/>
      <c r="S57" s="16"/>
      <c r="T57" s="16"/>
    </row>
    <row r="58" spans="1:20" ht="12.75">
      <c r="A58" s="12" t="s">
        <v>81</v>
      </c>
      <c r="B58" s="12">
        <v>14</v>
      </c>
      <c r="C58" s="12" t="s">
        <v>81</v>
      </c>
      <c r="D58" s="12">
        <v>1.6753320830965075</v>
      </c>
      <c r="E58" s="12" t="s">
        <v>81</v>
      </c>
      <c r="F58" s="12">
        <v>1.7733997881218546</v>
      </c>
      <c r="G58" s="12" t="s">
        <v>81</v>
      </c>
      <c r="H58" s="12">
        <v>9.104495810951379</v>
      </c>
      <c r="I58" s="12" t="s">
        <v>81</v>
      </c>
      <c r="J58" s="12">
        <v>0.8030858039528768</v>
      </c>
      <c r="K58" s="12" t="s">
        <v>81</v>
      </c>
      <c r="L58" s="12">
        <v>0.4833211052500624</v>
      </c>
      <c r="M58" s="12" t="s">
        <v>81</v>
      </c>
      <c r="N58" s="12">
        <v>0.7272799806214653</v>
      </c>
      <c r="O58" s="12" t="s">
        <v>81</v>
      </c>
      <c r="P58" s="12">
        <v>0.5052911526399113</v>
      </c>
      <c r="Q58" s="16"/>
      <c r="R58" s="16"/>
      <c r="S58" s="16"/>
      <c r="T58" s="16"/>
    </row>
    <row r="59" spans="1:20" ht="12.75">
      <c r="A59" s="12" t="s">
        <v>82</v>
      </c>
      <c r="B59" s="12">
        <v>196</v>
      </c>
      <c r="C59" s="12" t="s">
        <v>82</v>
      </c>
      <c r="D59" s="12">
        <v>2.806737588652483</v>
      </c>
      <c r="E59" s="12" t="s">
        <v>82</v>
      </c>
      <c r="F59" s="12">
        <v>3.1449468085106385</v>
      </c>
      <c r="G59" s="12" t="s">
        <v>82</v>
      </c>
      <c r="H59" s="12">
        <v>82.8918439716312</v>
      </c>
      <c r="I59" s="12" t="s">
        <v>82</v>
      </c>
      <c r="J59" s="12">
        <v>0.6449468085106383</v>
      </c>
      <c r="K59" s="12" t="s">
        <v>82</v>
      </c>
      <c r="L59" s="12">
        <v>0.23359929078014188</v>
      </c>
      <c r="M59" s="12" t="s">
        <v>82</v>
      </c>
      <c r="N59" s="12">
        <v>0.528936170212759</v>
      </c>
      <c r="O59" s="12" t="s">
        <v>82</v>
      </c>
      <c r="P59" s="12">
        <v>0.2553191489361702</v>
      </c>
      <c r="Q59" s="16"/>
      <c r="R59" s="16"/>
      <c r="S59" s="16"/>
      <c r="T59" s="16"/>
    </row>
    <row r="60" spans="1:20" ht="12.75">
      <c r="A60" s="12" t="s">
        <v>83</v>
      </c>
      <c r="B60" s="12">
        <v>-1.2</v>
      </c>
      <c r="C60" s="12" t="s">
        <v>83</v>
      </c>
      <c r="D60" s="12">
        <v>0.6722424691180069</v>
      </c>
      <c r="E60" s="12" t="s">
        <v>83</v>
      </c>
      <c r="F60" s="12">
        <v>2.3415298682068846</v>
      </c>
      <c r="G60" s="12" t="s">
        <v>83</v>
      </c>
      <c r="H60" s="12">
        <v>-0.5905932431710954</v>
      </c>
      <c r="I60" s="12" t="s">
        <v>83</v>
      </c>
      <c r="J60" s="12">
        <v>25.008820601921354</v>
      </c>
      <c r="K60" s="12" t="s">
        <v>83</v>
      </c>
      <c r="L60" s="12">
        <v>-1.6751093144130051</v>
      </c>
      <c r="M60" s="12" t="s">
        <v>83</v>
      </c>
      <c r="N60" s="12">
        <v>-0.5001605577332664</v>
      </c>
      <c r="O60" s="12" t="s">
        <v>83</v>
      </c>
      <c r="P60" s="12">
        <v>-2.0888888888888877</v>
      </c>
      <c r="Q60" s="16"/>
      <c r="R60" s="16"/>
      <c r="S60" s="16"/>
      <c r="T60" s="16"/>
    </row>
    <row r="61" spans="1:20" ht="12.75">
      <c r="A61" s="12" t="s">
        <v>84</v>
      </c>
      <c r="B61" s="12">
        <v>0</v>
      </c>
      <c r="C61" s="12" t="s">
        <v>84</v>
      </c>
      <c r="D61" s="12">
        <v>1.2989783860173212</v>
      </c>
      <c r="E61" s="12" t="s">
        <v>84</v>
      </c>
      <c r="F61" s="12">
        <v>1.3973387600760963</v>
      </c>
      <c r="G61" s="12" t="s">
        <v>84</v>
      </c>
      <c r="H61" s="12">
        <v>0.8645751684914856</v>
      </c>
      <c r="I61" s="12" t="s">
        <v>84</v>
      </c>
      <c r="J61" s="12">
        <v>4.505815796045696</v>
      </c>
      <c r="K61" s="12" t="s">
        <v>84</v>
      </c>
      <c r="L61" s="12">
        <v>0.6297010885330396</v>
      </c>
      <c r="M61" s="12" t="s">
        <v>84</v>
      </c>
      <c r="N61" s="12">
        <v>-0.10596277543884412</v>
      </c>
      <c r="O61" s="12" t="s">
        <v>84</v>
      </c>
      <c r="P61" s="12">
        <v>4.929759961332795E-18</v>
      </c>
      <c r="Q61" s="16"/>
      <c r="R61" s="16"/>
      <c r="S61" s="16"/>
      <c r="T61" s="16"/>
    </row>
    <row r="62" spans="1:20" ht="12.75">
      <c r="A62" s="12" t="s">
        <v>85</v>
      </c>
      <c r="B62" s="12">
        <v>47</v>
      </c>
      <c r="C62" s="12" t="s">
        <v>85</v>
      </c>
      <c r="D62" s="12">
        <v>6</v>
      </c>
      <c r="E62" s="12" t="s">
        <v>85</v>
      </c>
      <c r="F62" s="12">
        <v>8</v>
      </c>
      <c r="G62" s="12" t="s">
        <v>85</v>
      </c>
      <c r="H62" s="12">
        <v>27</v>
      </c>
      <c r="I62" s="12" t="s">
        <v>85</v>
      </c>
      <c r="J62" s="12">
        <v>5</v>
      </c>
      <c r="K62" s="12" t="s">
        <v>85</v>
      </c>
      <c r="L62" s="12">
        <v>1</v>
      </c>
      <c r="M62" s="12" t="s">
        <v>85</v>
      </c>
      <c r="N62" s="12">
        <v>3</v>
      </c>
      <c r="O62" s="12" t="s">
        <v>85</v>
      </c>
      <c r="P62" s="12">
        <v>1</v>
      </c>
      <c r="Q62" s="16"/>
      <c r="R62" s="16"/>
      <c r="S62" s="16"/>
      <c r="T62" s="16"/>
    </row>
    <row r="63" spans="1:20" ht="12.75">
      <c r="A63" s="12" t="s">
        <v>86</v>
      </c>
      <c r="B63" s="12">
        <v>5</v>
      </c>
      <c r="C63" s="12" t="s">
        <v>86</v>
      </c>
      <c r="D63" s="12">
        <v>0</v>
      </c>
      <c r="E63" s="12" t="s">
        <v>86</v>
      </c>
      <c r="F63" s="12">
        <v>0</v>
      </c>
      <c r="G63" s="12" t="s">
        <v>86</v>
      </c>
      <c r="H63" s="12">
        <v>0</v>
      </c>
      <c r="I63" s="12" t="s">
        <v>86</v>
      </c>
      <c r="J63" s="12">
        <v>0</v>
      </c>
      <c r="K63" s="12" t="s">
        <v>86</v>
      </c>
      <c r="L63" s="12">
        <v>0</v>
      </c>
      <c r="M63" s="12" t="s">
        <v>86</v>
      </c>
      <c r="N63" s="12">
        <v>6.2</v>
      </c>
      <c r="O63" s="12" t="s">
        <v>86</v>
      </c>
      <c r="P63" s="12">
        <v>0</v>
      </c>
      <c r="Q63" s="16"/>
      <c r="R63" s="16"/>
      <c r="S63" s="16"/>
      <c r="T63" s="16"/>
    </row>
    <row r="64" spans="1:20" ht="12.75">
      <c r="A64" s="12" t="s">
        <v>87</v>
      </c>
      <c r="B64" s="12">
        <v>52</v>
      </c>
      <c r="C64" s="12" t="s">
        <v>87</v>
      </c>
      <c r="D64" s="12">
        <v>6</v>
      </c>
      <c r="E64" s="12" t="s">
        <v>87</v>
      </c>
      <c r="F64" s="12">
        <v>8</v>
      </c>
      <c r="G64" s="12" t="s">
        <v>87</v>
      </c>
      <c r="H64" s="12">
        <v>27</v>
      </c>
      <c r="I64" s="12" t="s">
        <v>87</v>
      </c>
      <c r="J64" s="12">
        <v>5</v>
      </c>
      <c r="K64" s="12" t="s">
        <v>87</v>
      </c>
      <c r="L64" s="12">
        <v>1</v>
      </c>
      <c r="M64" s="12" t="s">
        <v>87</v>
      </c>
      <c r="N64" s="12">
        <v>9.2</v>
      </c>
      <c r="O64" s="12" t="s">
        <v>87</v>
      </c>
      <c r="P64" s="12">
        <v>1</v>
      </c>
      <c r="Q64" s="16"/>
      <c r="R64" s="16"/>
      <c r="S64" s="16"/>
      <c r="T64" s="16"/>
    </row>
    <row r="65" spans="1:20" ht="12.75">
      <c r="A65" s="12" t="s">
        <v>88</v>
      </c>
      <c r="B65" s="12">
        <v>1368</v>
      </c>
      <c r="C65" s="12" t="s">
        <v>88</v>
      </c>
      <c r="D65" s="12">
        <v>58</v>
      </c>
      <c r="E65" s="12" t="s">
        <v>88</v>
      </c>
      <c r="F65" s="12">
        <v>75</v>
      </c>
      <c r="G65" s="12" t="s">
        <v>88</v>
      </c>
      <c r="H65" s="12">
        <v>386</v>
      </c>
      <c r="I65" s="12" t="s">
        <v>88</v>
      </c>
      <c r="J65" s="12">
        <v>15</v>
      </c>
      <c r="K65" s="12" t="s">
        <v>88</v>
      </c>
      <c r="L65" s="12">
        <v>17</v>
      </c>
      <c r="M65" s="12" t="s">
        <v>88</v>
      </c>
      <c r="N65" s="12">
        <v>374.4</v>
      </c>
      <c r="O65" s="12" t="s">
        <v>88</v>
      </c>
      <c r="P65" s="12">
        <v>24</v>
      </c>
      <c r="Q65" s="16"/>
      <c r="R65" s="16"/>
      <c r="S65" s="16"/>
      <c r="T65" s="16"/>
    </row>
    <row r="66" spans="1:20" ht="13.5" thickBot="1">
      <c r="A66" s="13" t="s">
        <v>89</v>
      </c>
      <c r="B66" s="13">
        <v>48</v>
      </c>
      <c r="C66" s="13" t="s">
        <v>89</v>
      </c>
      <c r="D66" s="13">
        <v>48</v>
      </c>
      <c r="E66" s="13" t="s">
        <v>89</v>
      </c>
      <c r="F66" s="13">
        <v>48</v>
      </c>
      <c r="G66" s="13" t="s">
        <v>89</v>
      </c>
      <c r="H66" s="13">
        <v>48</v>
      </c>
      <c r="I66" s="13" t="s">
        <v>89</v>
      </c>
      <c r="J66" s="13">
        <v>48</v>
      </c>
      <c r="K66" s="13" t="s">
        <v>89</v>
      </c>
      <c r="L66" s="13">
        <v>48</v>
      </c>
      <c r="M66" s="13" t="s">
        <v>89</v>
      </c>
      <c r="N66" s="13">
        <v>48</v>
      </c>
      <c r="O66" s="13" t="s">
        <v>89</v>
      </c>
      <c r="P66" s="13">
        <v>48</v>
      </c>
      <c r="Q66" s="16"/>
      <c r="R66" s="16"/>
      <c r="S66" s="16"/>
      <c r="T66" s="16"/>
    </row>
    <row r="67" spans="1:20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3.5" thickBot="1">
      <c r="A68" s="17" t="s">
        <v>90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16" ht="12.75">
      <c r="A69" s="14" t="s">
        <v>9</v>
      </c>
      <c r="B69" s="14"/>
      <c r="C69" s="14" t="s">
        <v>72</v>
      </c>
      <c r="D69" s="14"/>
      <c r="E69" s="14" t="s">
        <v>74</v>
      </c>
      <c r="F69" s="14"/>
      <c r="G69" s="14" t="s">
        <v>75</v>
      </c>
      <c r="H69" s="14"/>
      <c r="I69" s="14" t="s">
        <v>18</v>
      </c>
      <c r="J69" s="14"/>
      <c r="K69" s="14" t="s">
        <v>38</v>
      </c>
      <c r="L69" s="14"/>
      <c r="M69" s="14" t="s">
        <v>69</v>
      </c>
      <c r="N69" s="14"/>
      <c r="O69" s="14" t="s">
        <v>2</v>
      </c>
      <c r="P69" s="14"/>
    </row>
    <row r="70" spans="1:16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12" t="s">
        <v>77</v>
      </c>
      <c r="B71" s="12">
        <v>28.5</v>
      </c>
      <c r="C71" s="12" t="s">
        <v>77</v>
      </c>
      <c r="D71" s="12">
        <v>1.3125</v>
      </c>
      <c r="E71" s="12" t="s">
        <v>77</v>
      </c>
      <c r="F71" s="12">
        <v>1.3541666666666667</v>
      </c>
      <c r="G71" s="12" t="s">
        <v>77</v>
      </c>
      <c r="H71" s="12">
        <v>9.333333333333334</v>
      </c>
      <c r="I71" s="12" t="s">
        <v>77</v>
      </c>
      <c r="J71" s="12">
        <v>0.22916666666666666</v>
      </c>
      <c r="K71" s="12" t="s">
        <v>77</v>
      </c>
      <c r="L71" s="12">
        <v>0.375</v>
      </c>
      <c r="M71" s="12" t="s">
        <v>77</v>
      </c>
      <c r="N71" s="12">
        <v>7.8</v>
      </c>
      <c r="O71" s="12" t="s">
        <v>77</v>
      </c>
      <c r="P71" s="12">
        <v>0.5</v>
      </c>
    </row>
    <row r="72" spans="1:16" ht="12.75">
      <c r="A72" s="12" t="s">
        <v>78</v>
      </c>
      <c r="B72" s="12">
        <v>2.0207259421636903</v>
      </c>
      <c r="C72" s="12" t="s">
        <v>78</v>
      </c>
      <c r="D72" s="12">
        <v>0.37562743019121586</v>
      </c>
      <c r="E72" s="12" t="s">
        <v>78</v>
      </c>
      <c r="F72" s="12">
        <v>0.23536900132530195</v>
      </c>
      <c r="G72" s="12" t="s">
        <v>78</v>
      </c>
      <c r="H72" s="12">
        <v>1.9945256046756723</v>
      </c>
      <c r="I72" s="12" t="s">
        <v>78</v>
      </c>
      <c r="J72" s="12">
        <v>0.06130657275434797</v>
      </c>
      <c r="K72" s="12" t="s">
        <v>78</v>
      </c>
      <c r="L72" s="12">
        <v>0.07061658535825402</v>
      </c>
      <c r="M72" s="12" t="s">
        <v>78</v>
      </c>
      <c r="N72" s="12">
        <v>0.1049738231470072</v>
      </c>
      <c r="O72" s="12" t="s">
        <v>78</v>
      </c>
      <c r="P72" s="12">
        <v>0.07293249574894728</v>
      </c>
    </row>
    <row r="73" spans="1:16" ht="12.75">
      <c r="A73" s="12" t="s">
        <v>79</v>
      </c>
      <c r="B73" s="12">
        <v>28.5</v>
      </c>
      <c r="C73" s="12" t="s">
        <v>79</v>
      </c>
      <c r="D73" s="12">
        <v>0</v>
      </c>
      <c r="E73" s="12" t="s">
        <v>79</v>
      </c>
      <c r="F73" s="12">
        <v>1</v>
      </c>
      <c r="G73" s="12" t="s">
        <v>79</v>
      </c>
      <c r="H73" s="12">
        <v>4.5</v>
      </c>
      <c r="I73" s="12" t="s">
        <v>79</v>
      </c>
      <c r="J73" s="12">
        <v>0</v>
      </c>
      <c r="K73" s="12" t="s">
        <v>79</v>
      </c>
      <c r="L73" s="12">
        <v>0</v>
      </c>
      <c r="M73" s="12" t="s">
        <v>79</v>
      </c>
      <c r="N73" s="12">
        <v>7.6</v>
      </c>
      <c r="O73" s="12" t="s">
        <v>79</v>
      </c>
      <c r="P73" s="12">
        <v>0.5</v>
      </c>
    </row>
    <row r="74" spans="1:16" ht="12.75">
      <c r="A74" s="12" t="s">
        <v>80</v>
      </c>
      <c r="B74" s="12" t="e">
        <v>#N/A</v>
      </c>
      <c r="C74" s="12" t="s">
        <v>80</v>
      </c>
      <c r="D74" s="12">
        <v>0</v>
      </c>
      <c r="E74" s="12" t="s">
        <v>80</v>
      </c>
      <c r="F74" s="12">
        <v>0</v>
      </c>
      <c r="G74" s="12" t="s">
        <v>80</v>
      </c>
      <c r="H74" s="12">
        <v>0</v>
      </c>
      <c r="I74" s="12" t="s">
        <v>80</v>
      </c>
      <c r="J74" s="12">
        <v>0</v>
      </c>
      <c r="K74" s="12" t="s">
        <v>80</v>
      </c>
      <c r="L74" s="12">
        <v>0</v>
      </c>
      <c r="M74" s="12" t="s">
        <v>80</v>
      </c>
      <c r="N74" s="12">
        <v>8.4</v>
      </c>
      <c r="O74" s="12" t="s">
        <v>80</v>
      </c>
      <c r="P74" s="12">
        <v>0</v>
      </c>
    </row>
    <row r="75" spans="1:16" ht="12.75">
      <c r="A75" s="12" t="s">
        <v>81</v>
      </c>
      <c r="B75" s="12">
        <v>14</v>
      </c>
      <c r="C75" s="12" t="s">
        <v>81</v>
      </c>
      <c r="D75" s="12">
        <v>2.6024231752308697</v>
      </c>
      <c r="E75" s="12" t="s">
        <v>81</v>
      </c>
      <c r="F75" s="12">
        <v>1.6306842752886774</v>
      </c>
      <c r="G75" s="12" t="s">
        <v>81</v>
      </c>
      <c r="H75" s="12">
        <v>13.818478737181206</v>
      </c>
      <c r="I75" s="12" t="s">
        <v>81</v>
      </c>
      <c r="J75" s="12">
        <v>0.4247443953937941</v>
      </c>
      <c r="K75" s="12" t="s">
        <v>81</v>
      </c>
      <c r="L75" s="12">
        <v>0.48924605479008165</v>
      </c>
      <c r="M75" s="12" t="s">
        <v>81</v>
      </c>
      <c r="N75" s="12">
        <v>0.7272799806214653</v>
      </c>
      <c r="O75" s="12" t="s">
        <v>81</v>
      </c>
      <c r="P75" s="12">
        <v>0.5052911526399113</v>
      </c>
    </row>
    <row r="76" spans="1:16" ht="12.75">
      <c r="A76" s="12" t="s">
        <v>82</v>
      </c>
      <c r="B76" s="12">
        <v>196</v>
      </c>
      <c r="C76" s="12" t="s">
        <v>82</v>
      </c>
      <c r="D76" s="12">
        <v>6.772606382978723</v>
      </c>
      <c r="E76" s="12" t="s">
        <v>82</v>
      </c>
      <c r="F76" s="12">
        <v>2.659131205673759</v>
      </c>
      <c r="G76" s="12" t="s">
        <v>82</v>
      </c>
      <c r="H76" s="12">
        <v>190.9503546099291</v>
      </c>
      <c r="I76" s="12" t="s">
        <v>82</v>
      </c>
      <c r="J76" s="12">
        <v>0.1804078014184397</v>
      </c>
      <c r="K76" s="12" t="s">
        <v>82</v>
      </c>
      <c r="L76" s="12">
        <v>0.2393617021276596</v>
      </c>
      <c r="M76" s="12" t="s">
        <v>82</v>
      </c>
      <c r="N76" s="12">
        <v>0.528936170212759</v>
      </c>
      <c r="O76" s="12" t="s">
        <v>82</v>
      </c>
      <c r="P76" s="12">
        <v>0.2553191489361702</v>
      </c>
    </row>
    <row r="77" spans="1:16" ht="12.75">
      <c r="A77" s="12" t="s">
        <v>83</v>
      </c>
      <c r="B77" s="12">
        <v>-1.2</v>
      </c>
      <c r="C77" s="12" t="s">
        <v>83</v>
      </c>
      <c r="D77" s="12">
        <v>11.699572227561685</v>
      </c>
      <c r="E77" s="12" t="s">
        <v>83</v>
      </c>
      <c r="F77" s="12">
        <v>2.5739430689448524</v>
      </c>
      <c r="G77" s="12" t="s">
        <v>83</v>
      </c>
      <c r="H77" s="12">
        <v>2.7423098596224245</v>
      </c>
      <c r="I77" s="12" t="s">
        <v>83</v>
      </c>
      <c r="J77" s="12">
        <v>-0.24099989317380244</v>
      </c>
      <c r="K77" s="12" t="s">
        <v>83</v>
      </c>
      <c r="L77" s="12">
        <v>-1.79220611916264</v>
      </c>
      <c r="M77" s="12" t="s">
        <v>83</v>
      </c>
      <c r="N77" s="12">
        <v>-0.5001605577332664</v>
      </c>
      <c r="O77" s="12" t="s">
        <v>83</v>
      </c>
      <c r="P77" s="12">
        <v>-2.0888888888888877</v>
      </c>
    </row>
    <row r="78" spans="1:16" ht="12.75">
      <c r="A78" s="12" t="s">
        <v>84</v>
      </c>
      <c r="B78" s="12">
        <v>0</v>
      </c>
      <c r="C78" s="12" t="s">
        <v>84</v>
      </c>
      <c r="D78" s="12">
        <v>3.087563297039091</v>
      </c>
      <c r="E78" s="12" t="s">
        <v>84</v>
      </c>
      <c r="F78" s="12">
        <v>1.4852158584464012</v>
      </c>
      <c r="G78" s="12" t="s">
        <v>84</v>
      </c>
      <c r="H78" s="12">
        <v>1.912929450783599</v>
      </c>
      <c r="I78" s="12" t="s">
        <v>84</v>
      </c>
      <c r="J78" s="12">
        <v>1.330723600909006</v>
      </c>
      <c r="K78" s="12" t="s">
        <v>84</v>
      </c>
      <c r="L78" s="12">
        <v>0.5332072944958571</v>
      </c>
      <c r="M78" s="12" t="s">
        <v>84</v>
      </c>
      <c r="N78" s="12">
        <v>-0.10596277543884412</v>
      </c>
      <c r="O78" s="12" t="s">
        <v>84</v>
      </c>
      <c r="P78" s="12">
        <v>4.929759961332795E-18</v>
      </c>
    </row>
    <row r="79" spans="1:16" ht="12.75">
      <c r="A79" s="12" t="s">
        <v>85</v>
      </c>
      <c r="B79" s="12">
        <v>47</v>
      </c>
      <c r="C79" s="12" t="s">
        <v>85</v>
      </c>
      <c r="D79" s="12">
        <v>14</v>
      </c>
      <c r="E79" s="12" t="s">
        <v>85</v>
      </c>
      <c r="F79" s="12">
        <v>7</v>
      </c>
      <c r="G79" s="12" t="s">
        <v>85</v>
      </c>
      <c r="H79" s="12">
        <v>50</v>
      </c>
      <c r="I79" s="12" t="s">
        <v>85</v>
      </c>
      <c r="J79" s="12">
        <v>1</v>
      </c>
      <c r="K79" s="12" t="s">
        <v>85</v>
      </c>
      <c r="L79" s="12">
        <v>1</v>
      </c>
      <c r="M79" s="12" t="s">
        <v>85</v>
      </c>
      <c r="N79" s="12">
        <v>3</v>
      </c>
      <c r="O79" s="12" t="s">
        <v>85</v>
      </c>
      <c r="P79" s="12">
        <v>1</v>
      </c>
    </row>
    <row r="80" spans="1:16" ht="12.75">
      <c r="A80" s="12" t="s">
        <v>86</v>
      </c>
      <c r="B80" s="12">
        <v>5</v>
      </c>
      <c r="C80" s="12" t="s">
        <v>86</v>
      </c>
      <c r="D80" s="12">
        <v>0</v>
      </c>
      <c r="E80" s="12" t="s">
        <v>86</v>
      </c>
      <c r="F80" s="12">
        <v>0</v>
      </c>
      <c r="G80" s="12" t="s">
        <v>86</v>
      </c>
      <c r="H80" s="12">
        <v>0</v>
      </c>
      <c r="I80" s="12" t="s">
        <v>86</v>
      </c>
      <c r="J80" s="12">
        <v>0</v>
      </c>
      <c r="K80" s="12" t="s">
        <v>86</v>
      </c>
      <c r="L80" s="12">
        <v>0</v>
      </c>
      <c r="M80" s="12" t="s">
        <v>86</v>
      </c>
      <c r="N80" s="12">
        <v>6.2</v>
      </c>
      <c r="O80" s="12" t="s">
        <v>86</v>
      </c>
      <c r="P80" s="12">
        <v>0</v>
      </c>
    </row>
    <row r="81" spans="1:16" ht="12.75">
      <c r="A81" s="12" t="s">
        <v>87</v>
      </c>
      <c r="B81" s="12">
        <v>52</v>
      </c>
      <c r="C81" s="12" t="s">
        <v>87</v>
      </c>
      <c r="D81" s="12">
        <v>14</v>
      </c>
      <c r="E81" s="12" t="s">
        <v>87</v>
      </c>
      <c r="F81" s="12">
        <v>7</v>
      </c>
      <c r="G81" s="12" t="s">
        <v>87</v>
      </c>
      <c r="H81" s="12">
        <v>50</v>
      </c>
      <c r="I81" s="12" t="s">
        <v>87</v>
      </c>
      <c r="J81" s="12">
        <v>1</v>
      </c>
      <c r="K81" s="12" t="s">
        <v>87</v>
      </c>
      <c r="L81" s="12">
        <v>1</v>
      </c>
      <c r="M81" s="12" t="s">
        <v>87</v>
      </c>
      <c r="N81" s="12">
        <v>9.2</v>
      </c>
      <c r="O81" s="12" t="s">
        <v>87</v>
      </c>
      <c r="P81" s="12">
        <v>1</v>
      </c>
    </row>
    <row r="82" spans="1:16" ht="12.75">
      <c r="A82" s="12" t="s">
        <v>88</v>
      </c>
      <c r="B82" s="12">
        <v>1368</v>
      </c>
      <c r="C82" s="12" t="s">
        <v>88</v>
      </c>
      <c r="D82" s="12">
        <v>63</v>
      </c>
      <c r="E82" s="12" t="s">
        <v>88</v>
      </c>
      <c r="F82" s="12">
        <v>65</v>
      </c>
      <c r="G82" s="12" t="s">
        <v>88</v>
      </c>
      <c r="H82" s="12">
        <v>448</v>
      </c>
      <c r="I82" s="12" t="s">
        <v>88</v>
      </c>
      <c r="J82" s="12">
        <v>11</v>
      </c>
      <c r="K82" s="12" t="s">
        <v>88</v>
      </c>
      <c r="L82" s="12">
        <v>18</v>
      </c>
      <c r="M82" s="12" t="s">
        <v>88</v>
      </c>
      <c r="N82" s="12">
        <v>374.4</v>
      </c>
      <c r="O82" s="12" t="s">
        <v>88</v>
      </c>
      <c r="P82" s="12">
        <v>24</v>
      </c>
    </row>
    <row r="83" spans="1:16" ht="13.5" thickBot="1">
      <c r="A83" s="13" t="s">
        <v>89</v>
      </c>
      <c r="B83" s="13">
        <v>48</v>
      </c>
      <c r="C83" s="13" t="s">
        <v>89</v>
      </c>
      <c r="D83" s="13">
        <v>48</v>
      </c>
      <c r="E83" s="13" t="s">
        <v>89</v>
      </c>
      <c r="F83" s="13">
        <v>48</v>
      </c>
      <c r="G83" s="13" t="s">
        <v>89</v>
      </c>
      <c r="H83" s="13">
        <v>48</v>
      </c>
      <c r="I83" s="13" t="s">
        <v>89</v>
      </c>
      <c r="J83" s="13">
        <v>48</v>
      </c>
      <c r="K83" s="13" t="s">
        <v>89</v>
      </c>
      <c r="L83" s="13">
        <v>48</v>
      </c>
      <c r="M83" s="13" t="s">
        <v>89</v>
      </c>
      <c r="N83" s="13">
        <v>48</v>
      </c>
      <c r="O83" s="13" t="s">
        <v>89</v>
      </c>
      <c r="P83" s="13">
        <v>48</v>
      </c>
    </row>
    <row r="85" ht="13.5" thickBot="1">
      <c r="A85" t="s">
        <v>71</v>
      </c>
    </row>
    <row r="86" spans="1:16" ht="12.75">
      <c r="A86" s="14" t="s">
        <v>9</v>
      </c>
      <c r="B86" s="14"/>
      <c r="C86" s="14" t="s">
        <v>72</v>
      </c>
      <c r="D86" s="14"/>
      <c r="E86" s="14" t="s">
        <v>74</v>
      </c>
      <c r="F86" s="14"/>
      <c r="G86" s="14" t="s">
        <v>75</v>
      </c>
      <c r="H86" s="14"/>
      <c r="I86" s="14" t="s">
        <v>18</v>
      </c>
      <c r="J86" s="14"/>
      <c r="K86" s="14" t="s">
        <v>38</v>
      </c>
      <c r="L86" s="14"/>
      <c r="M86" s="14" t="s">
        <v>69</v>
      </c>
      <c r="N86" s="14"/>
      <c r="O86" s="14" t="s">
        <v>2</v>
      </c>
      <c r="P86" s="14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 t="s">
        <v>77</v>
      </c>
      <c r="B88" s="12">
        <v>28.5</v>
      </c>
      <c r="C88" s="12" t="s">
        <v>77</v>
      </c>
      <c r="D88" s="12">
        <v>1.7916666666666667</v>
      </c>
      <c r="E88" s="12" t="s">
        <v>77</v>
      </c>
      <c r="F88" s="12">
        <v>2.375</v>
      </c>
      <c r="G88" s="12" t="s">
        <v>77</v>
      </c>
      <c r="H88" s="12">
        <v>9.458333333333334</v>
      </c>
      <c r="I88" s="12" t="s">
        <v>77</v>
      </c>
      <c r="J88" s="12">
        <v>0.20833333333333334</v>
      </c>
      <c r="K88" s="12" t="s">
        <v>77</v>
      </c>
      <c r="L88" s="12">
        <v>0.4791666666666667</v>
      </c>
      <c r="M88" s="12" t="s">
        <v>77</v>
      </c>
      <c r="N88" s="12">
        <v>7.8</v>
      </c>
      <c r="O88" s="12" t="s">
        <v>77</v>
      </c>
      <c r="P88" s="12">
        <v>0.5</v>
      </c>
    </row>
    <row r="89" spans="1:16" ht="12.75">
      <c r="A89" s="12" t="s">
        <v>78</v>
      </c>
      <c r="B89" s="12">
        <v>2.0207259421636903</v>
      </c>
      <c r="C89" s="12" t="s">
        <v>78</v>
      </c>
      <c r="D89" s="12">
        <v>0.3572431048093247</v>
      </c>
      <c r="E89" s="12" t="s">
        <v>78</v>
      </c>
      <c r="F89" s="12">
        <v>0.42902764049890396</v>
      </c>
      <c r="G89" s="12" t="s">
        <v>78</v>
      </c>
      <c r="H89" s="12">
        <v>1.6146927153523116</v>
      </c>
      <c r="I89" s="12" t="s">
        <v>78</v>
      </c>
      <c r="J89" s="12">
        <v>0.05923816975988693</v>
      </c>
      <c r="K89" s="12" t="s">
        <v>78</v>
      </c>
      <c r="L89" s="12">
        <v>0.07286915878889005</v>
      </c>
      <c r="M89" s="12" t="s">
        <v>78</v>
      </c>
      <c r="N89" s="12">
        <v>0.1049738231470072</v>
      </c>
      <c r="O89" s="12" t="s">
        <v>78</v>
      </c>
      <c r="P89" s="12">
        <v>0.07293249574894728</v>
      </c>
    </row>
    <row r="90" spans="1:16" ht="12.75">
      <c r="A90" s="12" t="s">
        <v>79</v>
      </c>
      <c r="B90" s="12">
        <v>28.5</v>
      </c>
      <c r="C90" s="12" t="s">
        <v>79</v>
      </c>
      <c r="D90" s="12">
        <v>1</v>
      </c>
      <c r="E90" s="12" t="s">
        <v>79</v>
      </c>
      <c r="F90" s="12">
        <v>1.5</v>
      </c>
      <c r="G90" s="12" t="s">
        <v>79</v>
      </c>
      <c r="H90" s="12">
        <v>6</v>
      </c>
      <c r="I90" s="12" t="s">
        <v>79</v>
      </c>
      <c r="J90" s="12">
        <v>0</v>
      </c>
      <c r="K90" s="12" t="s">
        <v>79</v>
      </c>
      <c r="L90" s="12">
        <v>0</v>
      </c>
      <c r="M90" s="12" t="s">
        <v>79</v>
      </c>
      <c r="N90" s="12">
        <v>7.6</v>
      </c>
      <c r="O90" s="12" t="s">
        <v>79</v>
      </c>
      <c r="P90" s="12">
        <v>0.5</v>
      </c>
    </row>
    <row r="91" spans="1:16" ht="12.75">
      <c r="A91" s="12" t="s">
        <v>80</v>
      </c>
      <c r="B91" s="12" t="e">
        <v>#N/A</v>
      </c>
      <c r="C91" s="12" t="s">
        <v>80</v>
      </c>
      <c r="D91" s="12">
        <v>0</v>
      </c>
      <c r="E91" s="12" t="s">
        <v>80</v>
      </c>
      <c r="F91" s="12">
        <v>0</v>
      </c>
      <c r="G91" s="12" t="s">
        <v>80</v>
      </c>
      <c r="H91" s="12">
        <v>0</v>
      </c>
      <c r="I91" s="12" t="s">
        <v>80</v>
      </c>
      <c r="J91" s="12">
        <v>0</v>
      </c>
      <c r="K91" s="12" t="s">
        <v>80</v>
      </c>
      <c r="L91" s="12">
        <v>0</v>
      </c>
      <c r="M91" s="12" t="s">
        <v>80</v>
      </c>
      <c r="N91" s="12">
        <v>8.4</v>
      </c>
      <c r="O91" s="12" t="s">
        <v>80</v>
      </c>
      <c r="P91" s="12">
        <v>0</v>
      </c>
    </row>
    <row r="92" spans="1:16" ht="12.75">
      <c r="A92" s="12" t="s">
        <v>81</v>
      </c>
      <c r="B92" s="12">
        <v>14</v>
      </c>
      <c r="C92" s="12" t="s">
        <v>81</v>
      </c>
      <c r="D92" s="12">
        <v>2.4750528327336156</v>
      </c>
      <c r="E92" s="12" t="s">
        <v>81</v>
      </c>
      <c r="F92" s="12">
        <v>2.972390684781986</v>
      </c>
      <c r="G92" s="12" t="s">
        <v>81</v>
      </c>
      <c r="H92" s="12">
        <v>11.186919286406217</v>
      </c>
      <c r="I92" s="12" t="s">
        <v>81</v>
      </c>
      <c r="J92" s="12">
        <v>0.4104140790860576</v>
      </c>
      <c r="K92" s="12" t="s">
        <v>81</v>
      </c>
      <c r="L92" s="12">
        <v>0.5048523413086471</v>
      </c>
      <c r="M92" s="12" t="s">
        <v>81</v>
      </c>
      <c r="N92" s="12">
        <v>0.7272799806214653</v>
      </c>
      <c r="O92" s="12" t="s">
        <v>81</v>
      </c>
      <c r="P92" s="12">
        <v>0.5052911526399113</v>
      </c>
    </row>
    <row r="93" spans="1:16" ht="12.75">
      <c r="A93" s="12" t="s">
        <v>82</v>
      </c>
      <c r="B93" s="12">
        <v>196</v>
      </c>
      <c r="C93" s="12" t="s">
        <v>82</v>
      </c>
      <c r="D93" s="12">
        <v>6.125886524822694</v>
      </c>
      <c r="E93" s="12" t="s">
        <v>82</v>
      </c>
      <c r="F93" s="12">
        <v>8.835106382978724</v>
      </c>
      <c r="G93" s="12" t="s">
        <v>82</v>
      </c>
      <c r="H93" s="12">
        <v>125.14716312056738</v>
      </c>
      <c r="I93" s="12" t="s">
        <v>82</v>
      </c>
      <c r="J93" s="12">
        <v>0.16843971631205673</v>
      </c>
      <c r="K93" s="12" t="s">
        <v>82</v>
      </c>
      <c r="L93" s="12">
        <v>0.2548758865248227</v>
      </c>
      <c r="M93" s="12" t="s">
        <v>82</v>
      </c>
      <c r="N93" s="12">
        <v>0.528936170212759</v>
      </c>
      <c r="O93" s="12" t="s">
        <v>82</v>
      </c>
      <c r="P93" s="12">
        <v>0.2553191489361702</v>
      </c>
    </row>
    <row r="94" spans="1:16" ht="12.75">
      <c r="A94" s="12" t="s">
        <v>83</v>
      </c>
      <c r="B94" s="12">
        <v>-1.2</v>
      </c>
      <c r="C94" s="12" t="s">
        <v>83</v>
      </c>
      <c r="D94" s="12">
        <v>5.444513955529129</v>
      </c>
      <c r="E94" s="12" t="s">
        <v>83</v>
      </c>
      <c r="F94" s="12">
        <v>4.469653260632784</v>
      </c>
      <c r="G94" s="12" t="s">
        <v>83</v>
      </c>
      <c r="H94" s="12">
        <v>4.174816581864817</v>
      </c>
      <c r="I94" s="12" t="s">
        <v>83</v>
      </c>
      <c r="J94" s="12">
        <v>0.20649885583524386</v>
      </c>
      <c r="K94" s="12" t="s">
        <v>83</v>
      </c>
      <c r="L94" s="12">
        <v>-2.0811493383742903</v>
      </c>
      <c r="M94" s="12" t="s">
        <v>83</v>
      </c>
      <c r="N94" s="12">
        <v>-0.5001605577332664</v>
      </c>
      <c r="O94" s="12" t="s">
        <v>83</v>
      </c>
      <c r="P94" s="12">
        <v>-2.0888888888888877</v>
      </c>
    </row>
    <row r="95" spans="1:16" ht="12.75">
      <c r="A95" s="12" t="s">
        <v>84</v>
      </c>
      <c r="B95" s="12">
        <v>0</v>
      </c>
      <c r="C95" s="12" t="s">
        <v>84</v>
      </c>
      <c r="D95" s="12">
        <v>2.0769465509933513</v>
      </c>
      <c r="E95" s="12" t="s">
        <v>84</v>
      </c>
      <c r="F95" s="12">
        <v>2.0478495323016825</v>
      </c>
      <c r="G95" s="12" t="s">
        <v>84</v>
      </c>
      <c r="H95" s="12">
        <v>1.7339955171130539</v>
      </c>
      <c r="I95" s="12" t="s">
        <v>84</v>
      </c>
      <c r="J95" s="12">
        <v>1.4831256606240337</v>
      </c>
      <c r="K95" s="12" t="s">
        <v>84</v>
      </c>
      <c r="L95" s="12">
        <v>0.08612074722059022</v>
      </c>
      <c r="M95" s="12" t="s">
        <v>84</v>
      </c>
      <c r="N95" s="12">
        <v>-0.10596277543884412</v>
      </c>
      <c r="O95" s="12" t="s">
        <v>84</v>
      </c>
      <c r="P95" s="12">
        <v>4.929759961332795E-18</v>
      </c>
    </row>
    <row r="96" spans="1:16" ht="12.75">
      <c r="A96" s="12" t="s">
        <v>85</v>
      </c>
      <c r="B96" s="12">
        <v>47</v>
      </c>
      <c r="C96" s="12" t="s">
        <v>85</v>
      </c>
      <c r="D96" s="12">
        <v>12</v>
      </c>
      <c r="E96" s="12" t="s">
        <v>85</v>
      </c>
      <c r="F96" s="12">
        <v>13</v>
      </c>
      <c r="G96" s="12" t="s">
        <v>85</v>
      </c>
      <c r="H96" s="12">
        <v>54</v>
      </c>
      <c r="I96" s="12" t="s">
        <v>85</v>
      </c>
      <c r="J96" s="12">
        <v>1</v>
      </c>
      <c r="K96" s="12" t="s">
        <v>85</v>
      </c>
      <c r="L96" s="12">
        <v>1</v>
      </c>
      <c r="M96" s="12" t="s">
        <v>85</v>
      </c>
      <c r="N96" s="12">
        <v>3</v>
      </c>
      <c r="O96" s="12" t="s">
        <v>85</v>
      </c>
      <c r="P96" s="12">
        <v>1</v>
      </c>
    </row>
    <row r="97" spans="1:16" ht="12.75">
      <c r="A97" s="12" t="s">
        <v>86</v>
      </c>
      <c r="B97" s="12">
        <v>5</v>
      </c>
      <c r="C97" s="12" t="s">
        <v>86</v>
      </c>
      <c r="D97" s="12">
        <v>0</v>
      </c>
      <c r="E97" s="12" t="s">
        <v>86</v>
      </c>
      <c r="F97" s="12">
        <v>0</v>
      </c>
      <c r="G97" s="12" t="s">
        <v>86</v>
      </c>
      <c r="H97" s="12">
        <v>0</v>
      </c>
      <c r="I97" s="12" t="s">
        <v>86</v>
      </c>
      <c r="J97" s="12">
        <v>0</v>
      </c>
      <c r="K97" s="12" t="s">
        <v>86</v>
      </c>
      <c r="L97" s="12">
        <v>0</v>
      </c>
      <c r="M97" s="12" t="s">
        <v>86</v>
      </c>
      <c r="N97" s="12">
        <v>6.2</v>
      </c>
      <c r="O97" s="12" t="s">
        <v>86</v>
      </c>
      <c r="P97" s="12">
        <v>0</v>
      </c>
    </row>
    <row r="98" spans="1:16" ht="12.75">
      <c r="A98" s="12" t="s">
        <v>87</v>
      </c>
      <c r="B98" s="12">
        <v>52</v>
      </c>
      <c r="C98" s="12" t="s">
        <v>87</v>
      </c>
      <c r="D98" s="12">
        <v>12</v>
      </c>
      <c r="E98" s="12" t="s">
        <v>87</v>
      </c>
      <c r="F98" s="12">
        <v>13</v>
      </c>
      <c r="G98" s="12" t="s">
        <v>87</v>
      </c>
      <c r="H98" s="12">
        <v>54</v>
      </c>
      <c r="I98" s="12" t="s">
        <v>87</v>
      </c>
      <c r="J98" s="12">
        <v>1</v>
      </c>
      <c r="K98" s="12" t="s">
        <v>87</v>
      </c>
      <c r="L98" s="12">
        <v>1</v>
      </c>
      <c r="M98" s="12" t="s">
        <v>87</v>
      </c>
      <c r="N98" s="12">
        <v>9.2</v>
      </c>
      <c r="O98" s="12" t="s">
        <v>87</v>
      </c>
      <c r="P98" s="12">
        <v>1</v>
      </c>
    </row>
    <row r="99" spans="1:16" ht="12.75">
      <c r="A99" s="12" t="s">
        <v>88</v>
      </c>
      <c r="B99" s="12">
        <v>1368</v>
      </c>
      <c r="C99" s="12" t="s">
        <v>88</v>
      </c>
      <c r="D99" s="12">
        <v>86</v>
      </c>
      <c r="E99" s="12" t="s">
        <v>88</v>
      </c>
      <c r="F99" s="12">
        <v>114</v>
      </c>
      <c r="G99" s="12" t="s">
        <v>88</v>
      </c>
      <c r="H99" s="12">
        <v>454</v>
      </c>
      <c r="I99" s="12" t="s">
        <v>88</v>
      </c>
      <c r="J99" s="12">
        <v>10</v>
      </c>
      <c r="K99" s="12" t="s">
        <v>88</v>
      </c>
      <c r="L99" s="12">
        <v>23</v>
      </c>
      <c r="M99" s="12" t="s">
        <v>88</v>
      </c>
      <c r="N99" s="12">
        <v>374.4</v>
      </c>
      <c r="O99" s="12" t="s">
        <v>88</v>
      </c>
      <c r="P99" s="12">
        <v>24</v>
      </c>
    </row>
    <row r="100" spans="1:16" ht="13.5" thickBot="1">
      <c r="A100" s="13" t="s">
        <v>89</v>
      </c>
      <c r="B100" s="13">
        <v>48</v>
      </c>
      <c r="C100" s="13" t="s">
        <v>89</v>
      </c>
      <c r="D100" s="13">
        <v>48</v>
      </c>
      <c r="E100" s="13" t="s">
        <v>89</v>
      </c>
      <c r="F100" s="13">
        <v>48</v>
      </c>
      <c r="G100" s="13" t="s">
        <v>89</v>
      </c>
      <c r="H100" s="13">
        <v>48</v>
      </c>
      <c r="I100" s="13" t="s">
        <v>89</v>
      </c>
      <c r="J100" s="13">
        <v>48</v>
      </c>
      <c r="K100" s="13" t="s">
        <v>89</v>
      </c>
      <c r="L100" s="13">
        <v>48</v>
      </c>
      <c r="M100" s="13" t="s">
        <v>89</v>
      </c>
      <c r="N100" s="13">
        <v>48</v>
      </c>
      <c r="O100" s="13" t="s">
        <v>89</v>
      </c>
      <c r="P100" s="13">
        <v>48</v>
      </c>
    </row>
    <row r="104" spans="3:6" ht="12.75">
      <c r="C104" t="s">
        <v>98</v>
      </c>
      <c r="F104" t="s">
        <v>97</v>
      </c>
    </row>
    <row r="105" spans="1:7" ht="12.75">
      <c r="A105" t="s">
        <v>10</v>
      </c>
      <c r="B105" t="s">
        <v>100</v>
      </c>
      <c r="C105" t="s">
        <v>101</v>
      </c>
      <c r="D105" t="s">
        <v>102</v>
      </c>
      <c r="E105" t="s">
        <v>91</v>
      </c>
      <c r="F105" t="s">
        <v>92</v>
      </c>
      <c r="G105" t="s">
        <v>93</v>
      </c>
    </row>
    <row r="106" spans="1:7" ht="12.75">
      <c r="A106" t="s">
        <v>94</v>
      </c>
      <c r="B106" s="12">
        <v>1.2083333333333333</v>
      </c>
      <c r="C106" s="12">
        <v>1.5625</v>
      </c>
      <c r="D106" s="12">
        <v>8.041666666666666</v>
      </c>
      <c r="E106" s="12">
        <v>0.24181335728944628</v>
      </c>
      <c r="F106" s="12">
        <v>0.25596821126324454</v>
      </c>
      <c r="G106" s="12">
        <v>1.3141207768221497</v>
      </c>
    </row>
    <row r="107" spans="1:7" ht="12.75">
      <c r="A107" t="s">
        <v>95</v>
      </c>
      <c r="B107" s="12">
        <v>1.3125</v>
      </c>
      <c r="C107" s="12">
        <v>1.3541666666666667</v>
      </c>
      <c r="D107" s="12">
        <v>9.333333333333334</v>
      </c>
      <c r="E107" s="12">
        <v>0.37562743019121586</v>
      </c>
      <c r="F107" s="12">
        <v>0.23536900132530195</v>
      </c>
      <c r="G107" s="12">
        <v>1.9945256046756723</v>
      </c>
    </row>
    <row r="108" spans="1:7" ht="12.75">
      <c r="A108" t="s">
        <v>96</v>
      </c>
      <c r="B108" s="12">
        <v>1.7916666666666667</v>
      </c>
      <c r="C108" s="12">
        <v>2.375</v>
      </c>
      <c r="D108" s="12">
        <v>9.458333333333334</v>
      </c>
      <c r="E108" s="12">
        <v>0.3572431048093247</v>
      </c>
      <c r="F108" s="12">
        <v>0.42902764049890396</v>
      </c>
      <c r="G108" s="12">
        <v>1.6146927153523116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H4" sqref="H4:I8"/>
    </sheetView>
  </sheetViews>
  <sheetFormatPr defaultColWidth="9.140625" defaultRowHeight="12.75"/>
  <cols>
    <col min="1" max="1" width="20.00390625" style="0" customWidth="1"/>
    <col min="8" max="8" width="21.140625" style="0" customWidth="1"/>
  </cols>
  <sheetData>
    <row r="4" spans="1:9" ht="12.75">
      <c r="A4" s="24" t="s">
        <v>117</v>
      </c>
      <c r="B4" s="3" t="s">
        <v>116</v>
      </c>
      <c r="C4" s="3"/>
      <c r="D4" s="25" t="s">
        <v>105</v>
      </c>
      <c r="E4" s="25"/>
      <c r="H4" s="24" t="s">
        <v>118</v>
      </c>
      <c r="I4" s="3" t="s">
        <v>119</v>
      </c>
    </row>
    <row r="5" spans="2:9" ht="12.75">
      <c r="B5" s="23" t="s">
        <v>16</v>
      </c>
      <c r="C5" s="23" t="s">
        <v>104</v>
      </c>
      <c r="D5" s="23" t="s">
        <v>106</v>
      </c>
      <c r="E5" s="23" t="s">
        <v>16</v>
      </c>
      <c r="H5" s="5" t="s">
        <v>117</v>
      </c>
      <c r="I5" s="18">
        <v>0.698</v>
      </c>
    </row>
    <row r="6" spans="1:9" ht="12.75">
      <c r="A6" s="2" t="s">
        <v>100</v>
      </c>
      <c r="B6" s="18">
        <v>0.598</v>
      </c>
      <c r="C6" s="18">
        <v>0.557</v>
      </c>
      <c r="D6" s="19">
        <v>0.0006</v>
      </c>
      <c r="E6" s="18">
        <v>0.816</v>
      </c>
      <c r="H6" s="2" t="s">
        <v>103</v>
      </c>
      <c r="I6" s="18">
        <v>0.301</v>
      </c>
    </row>
    <row r="7" spans="1:9" ht="12.75">
      <c r="A7" s="2" t="s">
        <v>101</v>
      </c>
      <c r="B7" s="18">
        <v>0.57</v>
      </c>
      <c r="C7" s="18">
        <v>0.553</v>
      </c>
      <c r="D7" s="19">
        <v>0.0038</v>
      </c>
      <c r="E7" s="18">
        <v>0.551</v>
      </c>
      <c r="H7" s="2" t="s">
        <v>120</v>
      </c>
      <c r="I7" s="18">
        <v>0.547</v>
      </c>
    </row>
    <row r="8" spans="1:9" ht="12.75">
      <c r="A8" s="2" t="s">
        <v>102</v>
      </c>
      <c r="B8" s="18">
        <v>0.898</v>
      </c>
      <c r="C8" s="18">
        <v>0.896</v>
      </c>
      <c r="D8" s="19">
        <v>0.0031</v>
      </c>
      <c r="E8" s="18">
        <v>0.59</v>
      </c>
      <c r="H8" s="3" t="s">
        <v>111</v>
      </c>
      <c r="I8" s="21">
        <v>0.951</v>
      </c>
    </row>
    <row r="9" spans="1:5" ht="12.75">
      <c r="A9" s="24" t="s">
        <v>103</v>
      </c>
      <c r="B9" s="20"/>
      <c r="C9" s="20"/>
      <c r="D9" s="20"/>
      <c r="E9" s="20"/>
    </row>
    <row r="10" spans="1:5" ht="12.75">
      <c r="A10" s="2" t="s">
        <v>100</v>
      </c>
      <c r="B10" s="18">
        <v>0.305</v>
      </c>
      <c r="C10" s="18">
        <v>0.273</v>
      </c>
      <c r="D10" s="19">
        <v>0.0191</v>
      </c>
      <c r="E10" s="18">
        <v>0.18</v>
      </c>
    </row>
    <row r="11" spans="1:5" ht="12.75">
      <c r="A11" s="2" t="s">
        <v>101</v>
      </c>
      <c r="B11" s="18">
        <v>0.264</v>
      </c>
      <c r="C11" s="18">
        <v>0.251</v>
      </c>
      <c r="D11" s="19">
        <v>0.0274</v>
      </c>
      <c r="E11" s="18">
        <v>0.107</v>
      </c>
    </row>
    <row r="12" spans="1:5" ht="12.75">
      <c r="A12" s="3" t="s">
        <v>102</v>
      </c>
      <c r="B12" s="21">
        <v>0.714</v>
      </c>
      <c r="C12" s="21">
        <v>0.709</v>
      </c>
      <c r="D12" s="22">
        <v>0.0049</v>
      </c>
      <c r="E12" s="21">
        <v>0.498</v>
      </c>
    </row>
    <row r="16" spans="1:10" ht="12.75">
      <c r="A16" s="20" t="s">
        <v>107</v>
      </c>
      <c r="B16" s="20"/>
      <c r="C16" s="20"/>
      <c r="D16" s="20"/>
      <c r="E16" s="20"/>
      <c r="F16" s="20"/>
      <c r="G16" s="20"/>
      <c r="H16" s="20"/>
      <c r="I16" s="20"/>
      <c r="J16" s="20"/>
    </row>
    <row r="17" ht="12.75">
      <c r="A17" s="2" t="s">
        <v>99</v>
      </c>
    </row>
    <row r="19" spans="1:5" ht="12.75">
      <c r="A19" t="s">
        <v>100</v>
      </c>
      <c r="B19" s="18">
        <v>0.481</v>
      </c>
      <c r="C19" s="18">
        <v>0.459</v>
      </c>
      <c r="D19" s="19">
        <v>0.0004</v>
      </c>
      <c r="E19" s="18">
        <v>0.859</v>
      </c>
    </row>
    <row r="20" spans="1:5" ht="12.75">
      <c r="A20" t="s">
        <v>101</v>
      </c>
      <c r="B20" s="18">
        <v>0.747</v>
      </c>
      <c r="C20" s="18">
        <v>0.741</v>
      </c>
      <c r="D20" s="19">
        <v>0.0023</v>
      </c>
      <c r="E20" s="18">
        <v>0.68</v>
      </c>
    </row>
    <row r="21" spans="1:10" ht="12.75">
      <c r="A21" t="s">
        <v>102</v>
      </c>
      <c r="B21" s="18">
        <v>0.92</v>
      </c>
      <c r="C21" s="18">
        <v>0.92</v>
      </c>
      <c r="D21" s="19">
        <v>0.0059</v>
      </c>
      <c r="E21" s="18">
        <v>0.512</v>
      </c>
      <c r="I21" s="18"/>
      <c r="J21" s="18"/>
    </row>
    <row r="22" spans="9:10" ht="12.75">
      <c r="I22" s="18"/>
      <c r="J22" s="18"/>
    </row>
    <row r="23" spans="1:10" ht="12.75">
      <c r="A23" s="2" t="s">
        <v>103</v>
      </c>
      <c r="I23" s="18"/>
      <c r="J23" s="18"/>
    </row>
    <row r="25" spans="1:5" ht="12.75">
      <c r="A25" t="s">
        <v>100</v>
      </c>
      <c r="B25" s="18">
        <v>0.331</v>
      </c>
      <c r="C25" s="18">
        <v>0.318</v>
      </c>
      <c r="D25" s="19">
        <v>0.0223</v>
      </c>
      <c r="E25" s="18">
        <v>0.198</v>
      </c>
    </row>
    <row r="26" spans="1:5" ht="12.75">
      <c r="A26" t="s">
        <v>101</v>
      </c>
      <c r="B26" s="18">
        <v>0.124</v>
      </c>
      <c r="C26" s="18">
        <v>0.117</v>
      </c>
      <c r="D26" s="19">
        <v>0.0458</v>
      </c>
      <c r="E26" s="18">
        <v>0.063</v>
      </c>
    </row>
    <row r="27" spans="1:10" ht="12.75">
      <c r="A27" t="s">
        <v>102</v>
      </c>
      <c r="B27" s="18">
        <v>0.611</v>
      </c>
      <c r="C27" s="18">
        <v>0.61</v>
      </c>
      <c r="D27" s="19">
        <v>0.0069</v>
      </c>
      <c r="E27" s="18">
        <v>0.476</v>
      </c>
      <c r="I27" s="18"/>
      <c r="J27" s="18"/>
    </row>
    <row r="28" spans="9:10" ht="12.75">
      <c r="I28" s="18"/>
      <c r="J28" s="18"/>
    </row>
    <row r="29" spans="9:10" ht="12.75">
      <c r="I29" s="18"/>
      <c r="J29" s="18"/>
    </row>
  </sheetData>
  <mergeCells count="1">
    <mergeCell ref="D4:E4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5"/>
  <sheetViews>
    <sheetView workbookViewId="0" topLeftCell="H1">
      <selection activeCell="J147" sqref="J147"/>
    </sheetView>
  </sheetViews>
  <sheetFormatPr defaultColWidth="9.140625" defaultRowHeight="12.75"/>
  <cols>
    <col min="1" max="1" width="9.140625" style="9" customWidth="1"/>
    <col min="12" max="12" width="17.140625" style="0" customWidth="1"/>
  </cols>
  <sheetData>
    <row r="1" spans="1:22" ht="12.75">
      <c r="A1" s="11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18</v>
      </c>
      <c r="G1" s="3" t="s">
        <v>38</v>
      </c>
      <c r="H1" s="5" t="s">
        <v>69</v>
      </c>
      <c r="I1" s="5" t="s">
        <v>2</v>
      </c>
      <c r="K1" s="5" t="s">
        <v>108</v>
      </c>
      <c r="L1" s="5" t="s">
        <v>115</v>
      </c>
      <c r="N1" t="s">
        <v>110</v>
      </c>
      <c r="O1" t="s">
        <v>109</v>
      </c>
      <c r="P1" t="s">
        <v>112</v>
      </c>
      <c r="Q1" t="s">
        <v>111</v>
      </c>
      <c r="S1" s="14" t="s">
        <v>109</v>
      </c>
      <c r="T1" s="14"/>
      <c r="U1" s="14" t="s">
        <v>112</v>
      </c>
      <c r="V1" s="14"/>
    </row>
    <row r="2" spans="1:22" ht="12.75">
      <c r="A2" s="9">
        <v>5</v>
      </c>
      <c r="B2" t="s">
        <v>17</v>
      </c>
      <c r="C2">
        <v>0</v>
      </c>
      <c r="D2">
        <v>0</v>
      </c>
      <c r="E2">
        <v>1</v>
      </c>
      <c r="F2">
        <v>0</v>
      </c>
      <c r="G2">
        <v>1</v>
      </c>
      <c r="H2">
        <v>7.5</v>
      </c>
      <c r="I2" t="s">
        <v>6</v>
      </c>
      <c r="K2">
        <f aca="true" t="shared" si="0" ref="K2:K33">C2+D2+E2</f>
        <v>1</v>
      </c>
      <c r="L2">
        <f>AVERAGE(K2:K4)</f>
        <v>9</v>
      </c>
      <c r="N2">
        <v>27</v>
      </c>
      <c r="O2">
        <v>0.6666666666666666</v>
      </c>
      <c r="P2">
        <v>6.2</v>
      </c>
      <c r="Q2" t="s">
        <v>5</v>
      </c>
      <c r="S2" s="12"/>
      <c r="T2" s="12"/>
      <c r="U2" s="12"/>
      <c r="V2" s="12"/>
    </row>
    <row r="3" spans="1:22" ht="12.75">
      <c r="A3" s="9">
        <v>5</v>
      </c>
      <c r="B3" t="s">
        <v>15</v>
      </c>
      <c r="C3">
        <v>1</v>
      </c>
      <c r="D3">
        <v>4</v>
      </c>
      <c r="E3">
        <v>8</v>
      </c>
      <c r="F3">
        <v>0</v>
      </c>
      <c r="G3">
        <v>1</v>
      </c>
      <c r="H3">
        <v>7.5</v>
      </c>
      <c r="I3" t="s">
        <v>6</v>
      </c>
      <c r="K3">
        <f t="shared" si="0"/>
        <v>13</v>
      </c>
      <c r="N3">
        <v>18</v>
      </c>
      <c r="O3">
        <v>20.666666666666668</v>
      </c>
      <c r="P3">
        <v>7.1</v>
      </c>
      <c r="Q3" t="s">
        <v>5</v>
      </c>
      <c r="S3" s="12" t="s">
        <v>77</v>
      </c>
      <c r="T3" s="12">
        <v>12.111111111111112</v>
      </c>
      <c r="U3" s="12" t="s">
        <v>77</v>
      </c>
      <c r="V3" s="12">
        <v>7.833333333333332</v>
      </c>
    </row>
    <row r="4" spans="1:22" ht="12.75">
      <c r="A4" s="9">
        <v>5</v>
      </c>
      <c r="B4" t="s">
        <v>16</v>
      </c>
      <c r="C4">
        <v>1</v>
      </c>
      <c r="D4">
        <v>3</v>
      </c>
      <c r="E4">
        <v>9</v>
      </c>
      <c r="F4">
        <v>0</v>
      </c>
      <c r="G4">
        <v>1</v>
      </c>
      <c r="H4">
        <v>7.5</v>
      </c>
      <c r="I4" t="s">
        <v>6</v>
      </c>
      <c r="K4">
        <f t="shared" si="0"/>
        <v>13</v>
      </c>
      <c r="N4">
        <v>12</v>
      </c>
      <c r="O4">
        <v>2</v>
      </c>
      <c r="P4">
        <v>7.3</v>
      </c>
      <c r="Q4" t="s">
        <v>5</v>
      </c>
      <c r="S4" s="12" t="s">
        <v>78</v>
      </c>
      <c r="T4" s="12">
        <v>1.2758860182274585</v>
      </c>
      <c r="U4" s="12" t="s">
        <v>78</v>
      </c>
      <c r="V4" s="12">
        <v>0.1325156084143677</v>
      </c>
    </row>
    <row r="5" spans="1:22" ht="12.75">
      <c r="A5" s="9">
        <v>6</v>
      </c>
      <c r="B5" t="s">
        <v>17</v>
      </c>
      <c r="C5">
        <v>2</v>
      </c>
      <c r="D5">
        <v>3</v>
      </c>
      <c r="E5">
        <v>14</v>
      </c>
      <c r="F5">
        <v>0</v>
      </c>
      <c r="G5">
        <v>0</v>
      </c>
      <c r="H5">
        <v>7.1</v>
      </c>
      <c r="I5" t="s">
        <v>6</v>
      </c>
      <c r="K5">
        <f t="shared" si="0"/>
        <v>19</v>
      </c>
      <c r="L5">
        <f>AVERAGE(K5:K7)</f>
        <v>18.333333333333332</v>
      </c>
      <c r="N5">
        <v>32</v>
      </c>
      <c r="O5">
        <v>16.666666666666668</v>
      </c>
      <c r="P5">
        <v>7.3</v>
      </c>
      <c r="Q5" t="s">
        <v>5</v>
      </c>
      <c r="S5" s="12" t="s">
        <v>79</v>
      </c>
      <c r="T5" s="12">
        <v>12.166666666666668</v>
      </c>
      <c r="U5" s="12" t="s">
        <v>79</v>
      </c>
      <c r="V5" s="12">
        <v>7.6</v>
      </c>
    </row>
    <row r="6" spans="1:22" ht="12.75">
      <c r="A6" s="9">
        <v>6</v>
      </c>
      <c r="B6" t="s">
        <v>15</v>
      </c>
      <c r="C6">
        <v>1</v>
      </c>
      <c r="D6">
        <v>1</v>
      </c>
      <c r="E6">
        <v>3</v>
      </c>
      <c r="F6">
        <v>0</v>
      </c>
      <c r="G6">
        <v>0</v>
      </c>
      <c r="H6">
        <v>7.1</v>
      </c>
      <c r="I6" t="s">
        <v>6</v>
      </c>
      <c r="K6">
        <f t="shared" si="0"/>
        <v>5</v>
      </c>
      <c r="N6">
        <v>8</v>
      </c>
      <c r="O6">
        <v>12.333333333333334</v>
      </c>
      <c r="P6">
        <v>7.4</v>
      </c>
      <c r="Q6" t="s">
        <v>5</v>
      </c>
      <c r="S6" s="12" t="s">
        <v>80</v>
      </c>
      <c r="T6" s="12">
        <v>12.333333333333334</v>
      </c>
      <c r="U6" s="12" t="s">
        <v>80</v>
      </c>
      <c r="V6" s="12">
        <v>7.6</v>
      </c>
    </row>
    <row r="7" spans="1:22" ht="12.75">
      <c r="A7" s="9">
        <v>6</v>
      </c>
      <c r="B7" t="s">
        <v>16</v>
      </c>
      <c r="C7">
        <v>1</v>
      </c>
      <c r="D7">
        <v>1</v>
      </c>
      <c r="E7">
        <v>29</v>
      </c>
      <c r="F7">
        <v>0</v>
      </c>
      <c r="G7">
        <v>0</v>
      </c>
      <c r="H7">
        <v>7.1</v>
      </c>
      <c r="I7" t="s">
        <v>6</v>
      </c>
      <c r="K7">
        <f t="shared" si="0"/>
        <v>31</v>
      </c>
      <c r="N7">
        <v>20</v>
      </c>
      <c r="O7">
        <v>25.666666666666668</v>
      </c>
      <c r="P7">
        <v>7.4</v>
      </c>
      <c r="Q7" t="s">
        <v>5</v>
      </c>
      <c r="S7" s="12" t="s">
        <v>81</v>
      </c>
      <c r="T7" s="12">
        <v>6.250539429217261</v>
      </c>
      <c r="U7" s="12" t="s">
        <v>81</v>
      </c>
      <c r="V7" s="12">
        <v>0.6491912471393319</v>
      </c>
    </row>
    <row r="8" spans="1:22" ht="12.75">
      <c r="A8" s="9">
        <v>7</v>
      </c>
      <c r="B8" t="s">
        <v>17</v>
      </c>
      <c r="C8">
        <v>0</v>
      </c>
      <c r="D8">
        <v>2</v>
      </c>
      <c r="E8">
        <v>27</v>
      </c>
      <c r="F8">
        <v>0</v>
      </c>
      <c r="G8">
        <v>0</v>
      </c>
      <c r="H8">
        <v>7.1</v>
      </c>
      <c r="I8" t="s">
        <v>6</v>
      </c>
      <c r="K8">
        <f t="shared" si="0"/>
        <v>29</v>
      </c>
      <c r="L8">
        <f>AVERAGE(K8:K10)</f>
        <v>20</v>
      </c>
      <c r="N8">
        <v>37</v>
      </c>
      <c r="O8">
        <v>18</v>
      </c>
      <c r="P8">
        <v>7.4</v>
      </c>
      <c r="Q8" t="s">
        <v>5</v>
      </c>
      <c r="S8" s="12" t="s">
        <v>82</v>
      </c>
      <c r="T8" s="12">
        <v>39.06924315619964</v>
      </c>
      <c r="U8" s="12" t="s">
        <v>82</v>
      </c>
      <c r="V8" s="12">
        <v>0.4214492753623211</v>
      </c>
    </row>
    <row r="9" spans="1:22" ht="12.75">
      <c r="A9" s="9">
        <v>7</v>
      </c>
      <c r="B9" t="s">
        <v>15</v>
      </c>
      <c r="C9">
        <v>3</v>
      </c>
      <c r="D9">
        <v>3</v>
      </c>
      <c r="E9">
        <v>8</v>
      </c>
      <c r="F9">
        <v>0</v>
      </c>
      <c r="G9">
        <v>1</v>
      </c>
      <c r="H9">
        <v>7.1</v>
      </c>
      <c r="I9" t="s">
        <v>6</v>
      </c>
      <c r="K9">
        <f t="shared" si="0"/>
        <v>14</v>
      </c>
      <c r="N9">
        <v>28</v>
      </c>
      <c r="O9">
        <v>7</v>
      </c>
      <c r="P9">
        <v>7.5</v>
      </c>
      <c r="Q9" t="s">
        <v>5</v>
      </c>
      <c r="S9" s="12" t="s">
        <v>83</v>
      </c>
      <c r="T9" s="12">
        <v>-0.04925305537436131</v>
      </c>
      <c r="U9" s="12" t="s">
        <v>83</v>
      </c>
      <c r="V9" s="12">
        <v>0.5729078916482035</v>
      </c>
    </row>
    <row r="10" spans="1:22" ht="12.75">
      <c r="A10" s="9">
        <v>7</v>
      </c>
      <c r="B10" t="s">
        <v>16</v>
      </c>
      <c r="C10">
        <v>3</v>
      </c>
      <c r="D10">
        <v>4</v>
      </c>
      <c r="E10">
        <v>10</v>
      </c>
      <c r="F10">
        <v>0</v>
      </c>
      <c r="G10">
        <v>1</v>
      </c>
      <c r="H10">
        <v>7.1</v>
      </c>
      <c r="I10" t="s">
        <v>6</v>
      </c>
      <c r="K10">
        <f t="shared" si="0"/>
        <v>17</v>
      </c>
      <c r="N10">
        <v>11</v>
      </c>
      <c r="O10">
        <v>13.666666666666666</v>
      </c>
      <c r="P10">
        <v>7.6</v>
      </c>
      <c r="Q10" t="s">
        <v>5</v>
      </c>
      <c r="S10" s="12" t="s">
        <v>84</v>
      </c>
      <c r="T10" s="12">
        <v>0.19173581150552868</v>
      </c>
      <c r="U10" s="12" t="s">
        <v>84</v>
      </c>
      <c r="V10" s="12">
        <v>-0.14080485355004763</v>
      </c>
    </row>
    <row r="11" spans="1:22" ht="12.75">
      <c r="A11" s="9">
        <v>8</v>
      </c>
      <c r="B11" t="s">
        <v>17</v>
      </c>
      <c r="C11">
        <v>0</v>
      </c>
      <c r="D11">
        <v>0</v>
      </c>
      <c r="E11">
        <v>0</v>
      </c>
      <c r="F11">
        <v>1</v>
      </c>
      <c r="G11">
        <v>1</v>
      </c>
      <c r="H11">
        <v>7.4</v>
      </c>
      <c r="I11" t="s">
        <v>5</v>
      </c>
      <c r="K11">
        <f t="shared" si="0"/>
        <v>0</v>
      </c>
      <c r="L11">
        <f>AVERAGE(K11:K13)</f>
        <v>12.333333333333334</v>
      </c>
      <c r="N11">
        <v>13</v>
      </c>
      <c r="O11">
        <v>11.666666666666666</v>
      </c>
      <c r="P11">
        <v>7.6</v>
      </c>
      <c r="Q11" t="s">
        <v>5</v>
      </c>
      <c r="S11" s="12" t="s">
        <v>85</v>
      </c>
      <c r="T11" s="12">
        <v>25</v>
      </c>
      <c r="U11" s="12" t="s">
        <v>85</v>
      </c>
      <c r="V11" s="12">
        <v>3</v>
      </c>
    </row>
    <row r="12" spans="1:22" ht="12.75">
      <c r="A12" s="9">
        <v>8</v>
      </c>
      <c r="B12" t="s">
        <v>15</v>
      </c>
      <c r="C12">
        <v>0</v>
      </c>
      <c r="D12">
        <v>1</v>
      </c>
      <c r="E12">
        <v>1</v>
      </c>
      <c r="F12">
        <v>0</v>
      </c>
      <c r="G12">
        <v>1</v>
      </c>
      <c r="H12">
        <v>7.4</v>
      </c>
      <c r="I12" t="s">
        <v>5</v>
      </c>
      <c r="K12">
        <f t="shared" si="0"/>
        <v>2</v>
      </c>
      <c r="N12">
        <v>16</v>
      </c>
      <c r="O12">
        <v>18</v>
      </c>
      <c r="P12">
        <v>7.6</v>
      </c>
      <c r="Q12" t="s">
        <v>5</v>
      </c>
      <c r="S12" s="12" t="s">
        <v>86</v>
      </c>
      <c r="T12" s="12">
        <v>0.6666666666666666</v>
      </c>
      <c r="U12" s="12" t="s">
        <v>86</v>
      </c>
      <c r="V12" s="12">
        <v>6.2</v>
      </c>
    </row>
    <row r="13" spans="1:22" ht="12.75">
      <c r="A13" s="9">
        <v>8</v>
      </c>
      <c r="B13" t="s">
        <v>16</v>
      </c>
      <c r="C13">
        <v>4</v>
      </c>
      <c r="D13">
        <v>13</v>
      </c>
      <c r="E13">
        <v>18</v>
      </c>
      <c r="F13">
        <v>0</v>
      </c>
      <c r="G13">
        <v>1</v>
      </c>
      <c r="H13">
        <v>7.4</v>
      </c>
      <c r="I13" t="s">
        <v>5</v>
      </c>
      <c r="K13">
        <f t="shared" si="0"/>
        <v>35</v>
      </c>
      <c r="N13">
        <v>31</v>
      </c>
      <c r="O13">
        <v>13.333333333333334</v>
      </c>
      <c r="P13">
        <v>7.6</v>
      </c>
      <c r="Q13" t="s">
        <v>5</v>
      </c>
      <c r="S13" s="12" t="s">
        <v>87</v>
      </c>
      <c r="T13" s="12">
        <v>25.666666666666668</v>
      </c>
      <c r="U13" s="12" t="s">
        <v>87</v>
      </c>
      <c r="V13" s="12">
        <v>9.2</v>
      </c>
    </row>
    <row r="14" spans="1:22" ht="12.75">
      <c r="A14" s="9">
        <v>9</v>
      </c>
      <c r="B14" t="s">
        <v>17</v>
      </c>
      <c r="C14">
        <v>0</v>
      </c>
      <c r="D14">
        <v>1</v>
      </c>
      <c r="E14">
        <v>5</v>
      </c>
      <c r="F14">
        <v>0</v>
      </c>
      <c r="G14">
        <v>0</v>
      </c>
      <c r="H14">
        <v>8.4</v>
      </c>
      <c r="I14" t="s">
        <v>5</v>
      </c>
      <c r="K14">
        <f t="shared" si="0"/>
        <v>6</v>
      </c>
      <c r="L14">
        <f>AVERAGE(K14:K16)</f>
        <v>11</v>
      </c>
      <c r="N14">
        <v>39</v>
      </c>
      <c r="O14">
        <v>11.666666666666666</v>
      </c>
      <c r="P14">
        <v>7.6</v>
      </c>
      <c r="Q14" t="s">
        <v>5</v>
      </c>
      <c r="S14" s="12" t="s">
        <v>88</v>
      </c>
      <c r="T14" s="12">
        <v>290.6666666666667</v>
      </c>
      <c r="U14" s="12" t="s">
        <v>88</v>
      </c>
      <c r="V14" s="12">
        <v>188</v>
      </c>
    </row>
    <row r="15" spans="1:22" ht="13.5" thickBot="1">
      <c r="A15" s="9">
        <v>9</v>
      </c>
      <c r="B15" t="s">
        <v>15</v>
      </c>
      <c r="C15">
        <v>1</v>
      </c>
      <c r="D15">
        <v>3</v>
      </c>
      <c r="E15">
        <v>21</v>
      </c>
      <c r="F15">
        <v>0</v>
      </c>
      <c r="G15">
        <v>0</v>
      </c>
      <c r="H15">
        <v>8.4</v>
      </c>
      <c r="I15" t="s">
        <v>5</v>
      </c>
      <c r="K15">
        <f t="shared" si="0"/>
        <v>25</v>
      </c>
      <c r="N15">
        <v>14</v>
      </c>
      <c r="O15">
        <v>12.333333333333334</v>
      </c>
      <c r="P15">
        <v>7.7</v>
      </c>
      <c r="Q15" t="s">
        <v>5</v>
      </c>
      <c r="S15" s="13" t="s">
        <v>89</v>
      </c>
      <c r="T15" s="13">
        <v>24</v>
      </c>
      <c r="U15" s="13" t="s">
        <v>89</v>
      </c>
      <c r="V15" s="13">
        <v>24</v>
      </c>
    </row>
    <row r="16" spans="1:17" ht="12.75">
      <c r="A16" s="9">
        <v>9</v>
      </c>
      <c r="B16" t="s">
        <v>16</v>
      </c>
      <c r="C16">
        <v>0</v>
      </c>
      <c r="D16">
        <v>2</v>
      </c>
      <c r="E16">
        <v>0</v>
      </c>
      <c r="F16">
        <v>0</v>
      </c>
      <c r="G16">
        <v>0</v>
      </c>
      <c r="H16">
        <v>8.4</v>
      </c>
      <c r="I16" t="s">
        <v>5</v>
      </c>
      <c r="K16">
        <f t="shared" si="0"/>
        <v>2</v>
      </c>
      <c r="N16">
        <v>29</v>
      </c>
      <c r="O16">
        <v>4.666666666666667</v>
      </c>
      <c r="P16">
        <v>8</v>
      </c>
      <c r="Q16" t="s">
        <v>5</v>
      </c>
    </row>
    <row r="17" spans="1:17" ht="12.75">
      <c r="A17" s="9">
        <v>10</v>
      </c>
      <c r="B17" t="s">
        <v>17</v>
      </c>
      <c r="C17">
        <v>6</v>
      </c>
      <c r="D17">
        <v>3</v>
      </c>
      <c r="E17">
        <v>14</v>
      </c>
      <c r="F17">
        <v>0</v>
      </c>
      <c r="G17">
        <v>1</v>
      </c>
      <c r="H17">
        <v>7.5</v>
      </c>
      <c r="I17" t="s">
        <v>6</v>
      </c>
      <c r="K17">
        <f t="shared" si="0"/>
        <v>23</v>
      </c>
      <c r="L17">
        <f>AVERAGE(K17:K19)</f>
        <v>11</v>
      </c>
      <c r="N17">
        <v>17</v>
      </c>
      <c r="O17">
        <v>3.6666666666666665</v>
      </c>
      <c r="P17">
        <v>8.3</v>
      </c>
      <c r="Q17" t="s">
        <v>5</v>
      </c>
    </row>
    <row r="18" spans="1:17" ht="13.5" thickBot="1">
      <c r="A18" s="9">
        <v>10</v>
      </c>
      <c r="B18" t="s">
        <v>15</v>
      </c>
      <c r="C18">
        <v>0</v>
      </c>
      <c r="D18">
        <v>4</v>
      </c>
      <c r="E18">
        <v>6</v>
      </c>
      <c r="F18">
        <v>0</v>
      </c>
      <c r="G18">
        <v>0</v>
      </c>
      <c r="H18">
        <v>7.5</v>
      </c>
      <c r="I18" t="s">
        <v>6</v>
      </c>
      <c r="K18">
        <f t="shared" si="0"/>
        <v>10</v>
      </c>
      <c r="N18">
        <v>50</v>
      </c>
      <c r="O18">
        <v>8.333333333333334</v>
      </c>
      <c r="P18">
        <v>8.3</v>
      </c>
      <c r="Q18" t="s">
        <v>5</v>
      </c>
    </row>
    <row r="19" spans="1:22" ht="12.75">
      <c r="A19" s="9">
        <v>10</v>
      </c>
      <c r="B19" t="s">
        <v>16</v>
      </c>
      <c r="C19">
        <v>0</v>
      </c>
      <c r="D19">
        <v>0</v>
      </c>
      <c r="E19">
        <v>0</v>
      </c>
      <c r="F19">
        <v>1</v>
      </c>
      <c r="G19">
        <v>1</v>
      </c>
      <c r="H19">
        <v>7.5</v>
      </c>
      <c r="I19" t="s">
        <v>6</v>
      </c>
      <c r="K19">
        <f t="shared" si="0"/>
        <v>0</v>
      </c>
      <c r="N19">
        <v>9</v>
      </c>
      <c r="O19">
        <v>11</v>
      </c>
      <c r="P19">
        <v>8.4</v>
      </c>
      <c r="Q19" t="s">
        <v>5</v>
      </c>
      <c r="S19" s="14" t="s">
        <v>113</v>
      </c>
      <c r="T19" s="14"/>
      <c r="U19" s="14" t="s">
        <v>112</v>
      </c>
      <c r="V19" s="14"/>
    </row>
    <row r="20" spans="1:22" ht="12.75">
      <c r="A20" s="9">
        <v>11</v>
      </c>
      <c r="B20" t="s">
        <v>17</v>
      </c>
      <c r="C20">
        <v>4</v>
      </c>
      <c r="D20">
        <v>3</v>
      </c>
      <c r="E20">
        <v>21</v>
      </c>
      <c r="F20">
        <v>0</v>
      </c>
      <c r="G20">
        <v>1</v>
      </c>
      <c r="H20">
        <v>7.6</v>
      </c>
      <c r="I20" t="s">
        <v>5</v>
      </c>
      <c r="K20">
        <f t="shared" si="0"/>
        <v>28</v>
      </c>
      <c r="L20">
        <f>AVERAGE(K20:K22)</f>
        <v>13.666666666666666</v>
      </c>
      <c r="N20">
        <v>19</v>
      </c>
      <c r="O20">
        <v>9.666666666666666</v>
      </c>
      <c r="P20">
        <v>8.4</v>
      </c>
      <c r="Q20" t="s">
        <v>5</v>
      </c>
      <c r="S20" s="12"/>
      <c r="T20" s="12"/>
      <c r="U20" s="12"/>
      <c r="V20" s="12"/>
    </row>
    <row r="21" spans="1:22" ht="12.75">
      <c r="A21" s="9">
        <v>11</v>
      </c>
      <c r="B21" t="s">
        <v>15</v>
      </c>
      <c r="C21">
        <v>1</v>
      </c>
      <c r="D21">
        <v>2</v>
      </c>
      <c r="E21">
        <v>10</v>
      </c>
      <c r="F21">
        <v>0</v>
      </c>
      <c r="G21">
        <v>1</v>
      </c>
      <c r="H21">
        <v>7.6</v>
      </c>
      <c r="I21" t="s">
        <v>5</v>
      </c>
      <c r="K21">
        <f t="shared" si="0"/>
        <v>13</v>
      </c>
      <c r="N21">
        <v>23</v>
      </c>
      <c r="O21">
        <v>15</v>
      </c>
      <c r="P21">
        <v>8.4</v>
      </c>
      <c r="Q21" t="s">
        <v>5</v>
      </c>
      <c r="S21" s="12" t="s">
        <v>77</v>
      </c>
      <c r="T21" s="12">
        <v>12.25</v>
      </c>
      <c r="U21" s="12" t="s">
        <v>77</v>
      </c>
      <c r="V21" s="12">
        <v>7.766666666666668</v>
      </c>
    </row>
    <row r="22" spans="1:22" ht="12.75">
      <c r="A22" s="9">
        <v>11</v>
      </c>
      <c r="B22" t="s">
        <v>16</v>
      </c>
      <c r="C22">
        <v>0</v>
      </c>
      <c r="D22">
        <v>0</v>
      </c>
      <c r="E22">
        <v>0</v>
      </c>
      <c r="F22">
        <v>0</v>
      </c>
      <c r="G22">
        <v>1</v>
      </c>
      <c r="H22">
        <v>7.6</v>
      </c>
      <c r="I22" t="s">
        <v>5</v>
      </c>
      <c r="K22">
        <f t="shared" si="0"/>
        <v>0</v>
      </c>
      <c r="N22">
        <v>35</v>
      </c>
      <c r="O22">
        <v>12.333333333333334</v>
      </c>
      <c r="P22">
        <v>8.4</v>
      </c>
      <c r="Q22" t="s">
        <v>5</v>
      </c>
      <c r="S22" s="12" t="s">
        <v>78</v>
      </c>
      <c r="T22" s="12">
        <v>1.927766640182782</v>
      </c>
      <c r="U22" s="12" t="s">
        <v>78</v>
      </c>
      <c r="V22" s="12">
        <v>0.16546669469455025</v>
      </c>
    </row>
    <row r="23" spans="1:22" ht="12.75">
      <c r="A23" s="9">
        <v>12</v>
      </c>
      <c r="B23" t="s">
        <v>17</v>
      </c>
      <c r="C23">
        <v>0</v>
      </c>
      <c r="D23">
        <v>1</v>
      </c>
      <c r="E23">
        <v>0</v>
      </c>
      <c r="F23">
        <v>0</v>
      </c>
      <c r="G23">
        <v>0</v>
      </c>
      <c r="H23">
        <v>7.3</v>
      </c>
      <c r="I23" t="s">
        <v>5</v>
      </c>
      <c r="K23">
        <f t="shared" si="0"/>
        <v>1</v>
      </c>
      <c r="L23">
        <f>AVERAGE(K23:K25)</f>
        <v>2</v>
      </c>
      <c r="N23">
        <v>22</v>
      </c>
      <c r="O23">
        <v>22.666666666666668</v>
      </c>
      <c r="P23">
        <v>8.6</v>
      </c>
      <c r="Q23" t="s">
        <v>5</v>
      </c>
      <c r="S23" s="12" t="s">
        <v>79</v>
      </c>
      <c r="T23" s="12">
        <v>10</v>
      </c>
      <c r="U23" s="12" t="s">
        <v>79</v>
      </c>
      <c r="V23" s="12">
        <v>7.6</v>
      </c>
    </row>
    <row r="24" spans="1:22" ht="12.75">
      <c r="A24" s="9">
        <v>12</v>
      </c>
      <c r="B24" t="s">
        <v>15</v>
      </c>
      <c r="C24">
        <v>0</v>
      </c>
      <c r="D24">
        <v>0</v>
      </c>
      <c r="E24">
        <v>1</v>
      </c>
      <c r="F24">
        <v>0</v>
      </c>
      <c r="G24">
        <v>0</v>
      </c>
      <c r="H24">
        <v>7.3</v>
      </c>
      <c r="I24" t="s">
        <v>5</v>
      </c>
      <c r="K24">
        <f t="shared" si="0"/>
        <v>1</v>
      </c>
      <c r="N24">
        <v>48</v>
      </c>
      <c r="O24">
        <v>7.666666666666667</v>
      </c>
      <c r="P24">
        <v>8.7</v>
      </c>
      <c r="Q24" t="s">
        <v>5</v>
      </c>
      <c r="S24" s="12" t="s">
        <v>80</v>
      </c>
      <c r="T24" s="12">
        <v>7.333333333333333</v>
      </c>
      <c r="U24" s="12" t="s">
        <v>80</v>
      </c>
      <c r="V24" s="12">
        <v>7.1</v>
      </c>
    </row>
    <row r="25" spans="1:22" ht="12.75">
      <c r="A25" s="9">
        <v>12</v>
      </c>
      <c r="B25" t="s">
        <v>16</v>
      </c>
      <c r="C25">
        <v>0</v>
      </c>
      <c r="D25">
        <v>4</v>
      </c>
      <c r="E25">
        <v>0</v>
      </c>
      <c r="F25">
        <v>0</v>
      </c>
      <c r="G25">
        <v>0</v>
      </c>
      <c r="H25">
        <v>7.3</v>
      </c>
      <c r="I25" t="s">
        <v>5</v>
      </c>
      <c r="K25">
        <f t="shared" si="0"/>
        <v>4</v>
      </c>
      <c r="N25">
        <v>40</v>
      </c>
      <c r="O25">
        <v>12</v>
      </c>
      <c r="P25">
        <v>9.2</v>
      </c>
      <c r="Q25" t="s">
        <v>5</v>
      </c>
      <c r="S25" s="12" t="s">
        <v>81</v>
      </c>
      <c r="T25" s="12">
        <v>9.444089223214627</v>
      </c>
      <c r="U25" s="12" t="s">
        <v>81</v>
      </c>
      <c r="V25" s="12">
        <v>0.810617942853073</v>
      </c>
    </row>
    <row r="26" spans="1:22" ht="12.75">
      <c r="A26" s="9">
        <v>13</v>
      </c>
      <c r="B26" t="s">
        <v>17</v>
      </c>
      <c r="C26">
        <v>2</v>
      </c>
      <c r="D26">
        <v>1</v>
      </c>
      <c r="E26">
        <v>9</v>
      </c>
      <c r="F26">
        <v>0</v>
      </c>
      <c r="G26">
        <v>1</v>
      </c>
      <c r="H26">
        <v>7.6</v>
      </c>
      <c r="I26" t="s">
        <v>5</v>
      </c>
      <c r="K26">
        <f t="shared" si="0"/>
        <v>12</v>
      </c>
      <c r="L26">
        <f>AVERAGE(K26:K28)</f>
        <v>11.666666666666666</v>
      </c>
      <c r="N26">
        <v>51</v>
      </c>
      <c r="O26">
        <v>0</v>
      </c>
      <c r="P26">
        <v>6.3</v>
      </c>
      <c r="Q26" t="s">
        <v>6</v>
      </c>
      <c r="S26" s="12" t="s">
        <v>82</v>
      </c>
      <c r="T26" s="12">
        <v>89.19082125603866</v>
      </c>
      <c r="U26" s="12" t="s">
        <v>82</v>
      </c>
      <c r="V26" s="12">
        <v>0.657101449275348</v>
      </c>
    </row>
    <row r="27" spans="1:22" ht="12.75">
      <c r="A27" s="9">
        <v>13</v>
      </c>
      <c r="B27" t="s">
        <v>15</v>
      </c>
      <c r="C27">
        <v>3</v>
      </c>
      <c r="D27">
        <v>3</v>
      </c>
      <c r="E27">
        <v>11</v>
      </c>
      <c r="F27">
        <v>0</v>
      </c>
      <c r="G27">
        <v>0</v>
      </c>
      <c r="H27">
        <v>7.6</v>
      </c>
      <c r="I27" t="s">
        <v>5</v>
      </c>
      <c r="K27">
        <f t="shared" si="0"/>
        <v>17</v>
      </c>
      <c r="N27">
        <v>38</v>
      </c>
      <c r="O27">
        <v>7.333333333333333</v>
      </c>
      <c r="P27">
        <v>6.4</v>
      </c>
      <c r="Q27" t="s">
        <v>6</v>
      </c>
      <c r="S27" s="12" t="s">
        <v>83</v>
      </c>
      <c r="T27" s="12">
        <v>0.8602143475766506</v>
      </c>
      <c r="U27" s="12" t="s">
        <v>83</v>
      </c>
      <c r="V27" s="12">
        <v>-1.0115386558360475</v>
      </c>
    </row>
    <row r="28" spans="1:22" ht="12.75">
      <c r="A28" s="9">
        <v>13</v>
      </c>
      <c r="B28" t="s">
        <v>16</v>
      </c>
      <c r="C28">
        <v>3</v>
      </c>
      <c r="D28">
        <v>1</v>
      </c>
      <c r="E28">
        <v>2</v>
      </c>
      <c r="F28">
        <v>0</v>
      </c>
      <c r="G28">
        <v>1</v>
      </c>
      <c r="H28">
        <v>7.6</v>
      </c>
      <c r="I28" t="s">
        <v>5</v>
      </c>
      <c r="K28">
        <f t="shared" si="0"/>
        <v>6</v>
      </c>
      <c r="N28">
        <v>52</v>
      </c>
      <c r="O28">
        <v>4.333333333333333</v>
      </c>
      <c r="P28">
        <v>6.7</v>
      </c>
      <c r="Q28" t="s">
        <v>6</v>
      </c>
      <c r="S28" s="12" t="s">
        <v>84</v>
      </c>
      <c r="T28" s="12">
        <v>1.1007585509473683</v>
      </c>
      <c r="U28" s="12" t="s">
        <v>84</v>
      </c>
      <c r="V28" s="12">
        <v>-0.04290015401928776</v>
      </c>
    </row>
    <row r="29" spans="1:22" ht="12.75">
      <c r="A29" s="9">
        <v>14</v>
      </c>
      <c r="B29" t="s">
        <v>17</v>
      </c>
      <c r="C29">
        <v>0</v>
      </c>
      <c r="D29">
        <v>1</v>
      </c>
      <c r="E29">
        <v>0</v>
      </c>
      <c r="F29">
        <v>0</v>
      </c>
      <c r="G29">
        <v>0</v>
      </c>
      <c r="H29">
        <v>7.7</v>
      </c>
      <c r="I29" t="s">
        <v>5</v>
      </c>
      <c r="K29">
        <f t="shared" si="0"/>
        <v>1</v>
      </c>
      <c r="L29">
        <f>AVERAGE(K29:K31)</f>
        <v>12.333333333333334</v>
      </c>
      <c r="N29">
        <v>6</v>
      </c>
      <c r="O29">
        <v>18.333333333333332</v>
      </c>
      <c r="P29">
        <v>7.1</v>
      </c>
      <c r="Q29" t="s">
        <v>6</v>
      </c>
      <c r="S29" s="12" t="s">
        <v>85</v>
      </c>
      <c r="T29" s="12">
        <v>34.666666666666664</v>
      </c>
      <c r="U29" s="12" t="s">
        <v>85</v>
      </c>
      <c r="V29" s="12">
        <v>2.7</v>
      </c>
    </row>
    <row r="30" spans="1:22" ht="12.75">
      <c r="A30" s="9">
        <v>14</v>
      </c>
      <c r="B30" t="s">
        <v>15</v>
      </c>
      <c r="C30">
        <v>0</v>
      </c>
      <c r="D30">
        <v>0</v>
      </c>
      <c r="E30">
        <v>2</v>
      </c>
      <c r="F30">
        <v>0</v>
      </c>
      <c r="G30">
        <v>1</v>
      </c>
      <c r="H30">
        <v>7.7</v>
      </c>
      <c r="I30" t="s">
        <v>5</v>
      </c>
      <c r="K30">
        <f t="shared" si="0"/>
        <v>2</v>
      </c>
      <c r="N30">
        <v>7</v>
      </c>
      <c r="O30">
        <v>20</v>
      </c>
      <c r="P30">
        <v>7.1</v>
      </c>
      <c r="Q30" t="s">
        <v>6</v>
      </c>
      <c r="S30" s="12" t="s">
        <v>86</v>
      </c>
      <c r="T30" s="12">
        <v>0</v>
      </c>
      <c r="U30" s="12" t="s">
        <v>86</v>
      </c>
      <c r="V30" s="12">
        <v>6.3</v>
      </c>
    </row>
    <row r="31" spans="1:22" ht="12.75">
      <c r="A31" s="9">
        <v>14</v>
      </c>
      <c r="B31" t="s">
        <v>16</v>
      </c>
      <c r="C31">
        <v>6</v>
      </c>
      <c r="D31">
        <v>11</v>
      </c>
      <c r="E31">
        <v>17</v>
      </c>
      <c r="F31">
        <v>0</v>
      </c>
      <c r="G31">
        <v>0</v>
      </c>
      <c r="H31">
        <v>7.7</v>
      </c>
      <c r="I31" t="s">
        <v>5</v>
      </c>
      <c r="K31">
        <f t="shared" si="0"/>
        <v>34</v>
      </c>
      <c r="N31">
        <v>47</v>
      </c>
      <c r="O31">
        <v>12</v>
      </c>
      <c r="P31">
        <v>7.1</v>
      </c>
      <c r="Q31" t="s">
        <v>6</v>
      </c>
      <c r="S31" s="12" t="s">
        <v>87</v>
      </c>
      <c r="T31" s="12">
        <v>34.666666666666664</v>
      </c>
      <c r="U31" s="12" t="s">
        <v>87</v>
      </c>
      <c r="V31" s="12">
        <v>9</v>
      </c>
    </row>
    <row r="32" spans="1:22" ht="12.75">
      <c r="A32" s="9">
        <v>15</v>
      </c>
      <c r="B32" t="s">
        <v>17</v>
      </c>
      <c r="C32">
        <v>2</v>
      </c>
      <c r="D32">
        <v>2</v>
      </c>
      <c r="E32">
        <v>26</v>
      </c>
      <c r="F32">
        <v>0</v>
      </c>
      <c r="G32">
        <v>1</v>
      </c>
      <c r="H32">
        <v>7.3</v>
      </c>
      <c r="I32" t="s">
        <v>6</v>
      </c>
      <c r="K32">
        <f t="shared" si="0"/>
        <v>30</v>
      </c>
      <c r="L32">
        <f>AVERAGE(K32:K34)</f>
        <v>15.666666666666666</v>
      </c>
      <c r="N32">
        <v>33</v>
      </c>
      <c r="O32">
        <v>2.3333333333333335</v>
      </c>
      <c r="P32">
        <v>7.2</v>
      </c>
      <c r="Q32" t="s">
        <v>6</v>
      </c>
      <c r="S32" s="12" t="s">
        <v>88</v>
      </c>
      <c r="T32" s="12">
        <v>294</v>
      </c>
      <c r="U32" s="12" t="s">
        <v>88</v>
      </c>
      <c r="V32" s="12">
        <v>186.4</v>
      </c>
    </row>
    <row r="33" spans="1:22" ht="13.5" thickBot="1">
      <c r="A33" s="9">
        <v>15</v>
      </c>
      <c r="B33" t="s">
        <v>15</v>
      </c>
      <c r="C33">
        <v>0</v>
      </c>
      <c r="D33">
        <v>1</v>
      </c>
      <c r="E33">
        <v>5</v>
      </c>
      <c r="F33">
        <v>0</v>
      </c>
      <c r="G33">
        <v>0</v>
      </c>
      <c r="H33">
        <v>7.3</v>
      </c>
      <c r="I33" t="s">
        <v>6</v>
      </c>
      <c r="K33">
        <f t="shared" si="0"/>
        <v>6</v>
      </c>
      <c r="N33">
        <v>15</v>
      </c>
      <c r="O33">
        <v>15.666666666666666</v>
      </c>
      <c r="P33">
        <v>7.3</v>
      </c>
      <c r="Q33" t="s">
        <v>6</v>
      </c>
      <c r="S33" s="13" t="s">
        <v>89</v>
      </c>
      <c r="T33" s="13">
        <v>24</v>
      </c>
      <c r="U33" s="13" t="s">
        <v>89</v>
      </c>
      <c r="V33" s="13">
        <v>24</v>
      </c>
    </row>
    <row r="34" spans="1:17" ht="12.75">
      <c r="A34" s="9">
        <v>15</v>
      </c>
      <c r="B34" t="s">
        <v>16</v>
      </c>
      <c r="C34">
        <v>1</v>
      </c>
      <c r="D34">
        <v>2</v>
      </c>
      <c r="E34">
        <v>8</v>
      </c>
      <c r="F34">
        <v>0</v>
      </c>
      <c r="G34">
        <v>0</v>
      </c>
      <c r="H34">
        <v>7.3</v>
      </c>
      <c r="I34" t="s">
        <v>6</v>
      </c>
      <c r="K34">
        <f aca="true" t="shared" si="1" ref="K34:K65">C34+D34+E34</f>
        <v>11</v>
      </c>
      <c r="N34">
        <v>36</v>
      </c>
      <c r="O34">
        <v>5.333333333333333</v>
      </c>
      <c r="P34">
        <v>7.3</v>
      </c>
      <c r="Q34" t="s">
        <v>6</v>
      </c>
    </row>
    <row r="35" spans="1:20" ht="12.75">
      <c r="A35" s="9">
        <v>16</v>
      </c>
      <c r="B35" t="s">
        <v>17</v>
      </c>
      <c r="C35">
        <v>1</v>
      </c>
      <c r="D35">
        <v>1</v>
      </c>
      <c r="E35">
        <v>4</v>
      </c>
      <c r="F35">
        <v>0</v>
      </c>
      <c r="G35">
        <v>0</v>
      </c>
      <c r="H35">
        <v>7.6</v>
      </c>
      <c r="I35" t="s">
        <v>5</v>
      </c>
      <c r="K35">
        <f t="shared" si="1"/>
        <v>6</v>
      </c>
      <c r="L35">
        <f>AVERAGE(K35:K37)</f>
        <v>18</v>
      </c>
      <c r="N35">
        <v>5</v>
      </c>
      <c r="O35">
        <v>9</v>
      </c>
      <c r="P35">
        <v>7.5</v>
      </c>
      <c r="Q35" t="s">
        <v>6</v>
      </c>
      <c r="T35" t="s">
        <v>114</v>
      </c>
    </row>
    <row r="36" spans="1:17" ht="12.75">
      <c r="A36" s="9">
        <v>16</v>
      </c>
      <c r="B36" s="4" t="s">
        <v>15</v>
      </c>
      <c r="C36">
        <v>14</v>
      </c>
      <c r="D36">
        <v>2</v>
      </c>
      <c r="E36">
        <v>15</v>
      </c>
      <c r="F36">
        <v>0</v>
      </c>
      <c r="G36">
        <v>0</v>
      </c>
      <c r="H36">
        <v>7.6</v>
      </c>
      <c r="I36" t="s">
        <v>5</v>
      </c>
      <c r="K36">
        <f t="shared" si="1"/>
        <v>31</v>
      </c>
      <c r="N36">
        <v>10</v>
      </c>
      <c r="O36">
        <v>11</v>
      </c>
      <c r="P36">
        <v>7.5</v>
      </c>
      <c r="Q36" t="s">
        <v>6</v>
      </c>
    </row>
    <row r="37" spans="1:17" ht="12.75">
      <c r="A37" s="9">
        <v>16</v>
      </c>
      <c r="B37" t="s">
        <v>16</v>
      </c>
      <c r="C37">
        <v>2</v>
      </c>
      <c r="D37">
        <v>2</v>
      </c>
      <c r="E37">
        <v>13</v>
      </c>
      <c r="F37">
        <v>0</v>
      </c>
      <c r="G37">
        <v>0</v>
      </c>
      <c r="H37">
        <v>7.6</v>
      </c>
      <c r="I37" t="s">
        <v>5</v>
      </c>
      <c r="K37">
        <f t="shared" si="1"/>
        <v>17</v>
      </c>
      <c r="N37">
        <v>26</v>
      </c>
      <c r="O37">
        <v>14.666666666666666</v>
      </c>
      <c r="P37">
        <v>7.5</v>
      </c>
      <c r="Q37" t="s">
        <v>6</v>
      </c>
    </row>
    <row r="38" spans="1:17" ht="12.75">
      <c r="A38" s="9">
        <v>17</v>
      </c>
      <c r="B38" t="s">
        <v>17</v>
      </c>
      <c r="C38">
        <v>1</v>
      </c>
      <c r="D38">
        <v>1</v>
      </c>
      <c r="E38">
        <v>6</v>
      </c>
      <c r="F38">
        <v>0</v>
      </c>
      <c r="G38">
        <v>1</v>
      </c>
      <c r="H38">
        <v>8.3</v>
      </c>
      <c r="I38" t="s">
        <v>5</v>
      </c>
      <c r="K38">
        <f t="shared" si="1"/>
        <v>8</v>
      </c>
      <c r="L38">
        <f>AVERAGE(K38:K40)</f>
        <v>3.6666666666666665</v>
      </c>
      <c r="N38">
        <v>30</v>
      </c>
      <c r="O38">
        <v>2</v>
      </c>
      <c r="P38">
        <v>7.7</v>
      </c>
      <c r="Q38" t="s">
        <v>6</v>
      </c>
    </row>
    <row r="39" spans="1:17" ht="12.75">
      <c r="A39" s="9">
        <v>17</v>
      </c>
      <c r="B39" t="s">
        <v>15</v>
      </c>
      <c r="C39">
        <v>0</v>
      </c>
      <c r="D39">
        <v>0</v>
      </c>
      <c r="E39">
        <v>2</v>
      </c>
      <c r="F39">
        <v>0</v>
      </c>
      <c r="G39">
        <v>1</v>
      </c>
      <c r="H39">
        <v>8.3</v>
      </c>
      <c r="I39" t="s">
        <v>5</v>
      </c>
      <c r="K39">
        <f t="shared" si="1"/>
        <v>2</v>
      </c>
      <c r="N39">
        <v>49</v>
      </c>
      <c r="O39">
        <v>34.666666666666664</v>
      </c>
      <c r="P39">
        <v>7.9</v>
      </c>
      <c r="Q39" t="s">
        <v>6</v>
      </c>
    </row>
    <row r="40" spans="1:17" ht="12.75">
      <c r="A40" s="9">
        <v>17</v>
      </c>
      <c r="B40" t="s">
        <v>16</v>
      </c>
      <c r="C40">
        <v>0</v>
      </c>
      <c r="D40">
        <v>1</v>
      </c>
      <c r="E40">
        <v>0</v>
      </c>
      <c r="F40">
        <v>0</v>
      </c>
      <c r="G40">
        <v>1</v>
      </c>
      <c r="H40">
        <v>8.3</v>
      </c>
      <c r="I40" t="s">
        <v>5</v>
      </c>
      <c r="K40">
        <f t="shared" si="1"/>
        <v>1</v>
      </c>
      <c r="N40">
        <v>41</v>
      </c>
      <c r="O40">
        <v>12.666666666666666</v>
      </c>
      <c r="P40">
        <v>8</v>
      </c>
      <c r="Q40" t="s">
        <v>6</v>
      </c>
    </row>
    <row r="41" spans="1:17" ht="12.75">
      <c r="A41" s="9">
        <v>18</v>
      </c>
      <c r="B41" t="s">
        <v>17</v>
      </c>
      <c r="C41">
        <v>2</v>
      </c>
      <c r="D41">
        <v>2</v>
      </c>
      <c r="E41">
        <v>13</v>
      </c>
      <c r="F41">
        <v>0</v>
      </c>
      <c r="G41">
        <v>0</v>
      </c>
      <c r="H41">
        <v>7.1</v>
      </c>
      <c r="I41" t="s">
        <v>5</v>
      </c>
      <c r="K41">
        <f t="shared" si="1"/>
        <v>17</v>
      </c>
      <c r="L41">
        <f>AVERAGE(K41:K43)</f>
        <v>20.666666666666668</v>
      </c>
      <c r="N41">
        <v>25</v>
      </c>
      <c r="O41">
        <v>5.333333333333333</v>
      </c>
      <c r="P41">
        <v>8.2</v>
      </c>
      <c r="Q41" t="s">
        <v>6</v>
      </c>
    </row>
    <row r="42" spans="1:17" ht="12.75">
      <c r="A42" s="9">
        <v>18</v>
      </c>
      <c r="B42" t="s">
        <v>15</v>
      </c>
      <c r="C42">
        <v>1</v>
      </c>
      <c r="D42">
        <v>3</v>
      </c>
      <c r="E42">
        <v>38</v>
      </c>
      <c r="F42">
        <v>0</v>
      </c>
      <c r="G42">
        <v>0</v>
      </c>
      <c r="H42">
        <v>7.1</v>
      </c>
      <c r="I42" t="s">
        <v>5</v>
      </c>
      <c r="K42">
        <f t="shared" si="1"/>
        <v>42</v>
      </c>
      <c r="N42">
        <v>21</v>
      </c>
      <c r="O42">
        <v>17</v>
      </c>
      <c r="P42">
        <v>8.4</v>
      </c>
      <c r="Q42" t="s">
        <v>6</v>
      </c>
    </row>
    <row r="43" spans="1:17" ht="12.75">
      <c r="A43" s="9">
        <v>18</v>
      </c>
      <c r="B43" t="s">
        <v>16</v>
      </c>
      <c r="C43">
        <v>0</v>
      </c>
      <c r="D43">
        <v>2</v>
      </c>
      <c r="E43">
        <v>1</v>
      </c>
      <c r="F43">
        <v>0</v>
      </c>
      <c r="G43">
        <v>0</v>
      </c>
      <c r="H43">
        <v>7.1</v>
      </c>
      <c r="I43" t="s">
        <v>5</v>
      </c>
      <c r="K43">
        <f t="shared" si="1"/>
        <v>3</v>
      </c>
      <c r="N43">
        <v>34</v>
      </c>
      <c r="O43">
        <v>25.666666666666668</v>
      </c>
      <c r="P43">
        <v>8.4</v>
      </c>
      <c r="Q43" t="s">
        <v>6</v>
      </c>
    </row>
    <row r="44" spans="1:17" ht="12.75">
      <c r="A44" s="9">
        <v>19</v>
      </c>
      <c r="B44" t="s">
        <v>17</v>
      </c>
      <c r="C44">
        <v>0</v>
      </c>
      <c r="D44">
        <v>0</v>
      </c>
      <c r="E44">
        <v>0</v>
      </c>
      <c r="F44">
        <v>0</v>
      </c>
      <c r="G44">
        <v>0</v>
      </c>
      <c r="H44">
        <v>8.4</v>
      </c>
      <c r="I44" t="s">
        <v>5</v>
      </c>
      <c r="K44">
        <f t="shared" si="1"/>
        <v>0</v>
      </c>
      <c r="L44">
        <f>AVERAGE(K44:K46)</f>
        <v>9.666666666666666</v>
      </c>
      <c r="N44">
        <v>45</v>
      </c>
      <c r="O44">
        <v>7.666666666666667</v>
      </c>
      <c r="P44">
        <v>8.5</v>
      </c>
      <c r="Q44" t="s">
        <v>6</v>
      </c>
    </row>
    <row r="45" spans="1:17" ht="12.75">
      <c r="A45" s="9">
        <v>19</v>
      </c>
      <c r="B45" t="s">
        <v>15</v>
      </c>
      <c r="C45">
        <v>0</v>
      </c>
      <c r="D45">
        <v>0</v>
      </c>
      <c r="E45">
        <v>0</v>
      </c>
      <c r="F45">
        <v>0</v>
      </c>
      <c r="G45">
        <v>0</v>
      </c>
      <c r="H45">
        <v>8.4</v>
      </c>
      <c r="I45" t="s">
        <v>5</v>
      </c>
      <c r="K45">
        <f t="shared" si="1"/>
        <v>0</v>
      </c>
      <c r="N45">
        <v>24</v>
      </c>
      <c r="O45">
        <v>3</v>
      </c>
      <c r="P45">
        <v>8.7</v>
      </c>
      <c r="Q45" t="s">
        <v>6</v>
      </c>
    </row>
    <row r="46" spans="1:17" ht="12.75">
      <c r="A46" s="9">
        <v>19</v>
      </c>
      <c r="B46" t="s">
        <v>16</v>
      </c>
      <c r="C46">
        <v>1</v>
      </c>
      <c r="D46">
        <v>0</v>
      </c>
      <c r="E46">
        <v>28</v>
      </c>
      <c r="F46">
        <v>0</v>
      </c>
      <c r="G46">
        <v>0</v>
      </c>
      <c r="H46">
        <v>8.4</v>
      </c>
      <c r="I46" t="s">
        <v>5</v>
      </c>
      <c r="K46">
        <f t="shared" si="1"/>
        <v>29</v>
      </c>
      <c r="N46">
        <v>42</v>
      </c>
      <c r="O46">
        <v>34.666666666666664</v>
      </c>
      <c r="P46">
        <v>8.8</v>
      </c>
      <c r="Q46" t="s">
        <v>6</v>
      </c>
    </row>
    <row r="47" spans="1:17" ht="12.75">
      <c r="A47" s="9">
        <v>20</v>
      </c>
      <c r="B47" t="s">
        <v>17</v>
      </c>
      <c r="C47">
        <v>4</v>
      </c>
      <c r="D47">
        <v>4</v>
      </c>
      <c r="E47">
        <v>14</v>
      </c>
      <c r="F47">
        <v>0</v>
      </c>
      <c r="G47">
        <v>0</v>
      </c>
      <c r="H47">
        <v>7.4</v>
      </c>
      <c r="I47" t="s">
        <v>5</v>
      </c>
      <c r="K47">
        <f t="shared" si="1"/>
        <v>22</v>
      </c>
      <c r="L47">
        <f>AVERAGE(K47:K49)</f>
        <v>25.666666666666668</v>
      </c>
      <c r="N47">
        <v>43</v>
      </c>
      <c r="O47">
        <v>7</v>
      </c>
      <c r="P47">
        <v>8.8</v>
      </c>
      <c r="Q47" t="s">
        <v>6</v>
      </c>
    </row>
    <row r="48" spans="1:17" ht="12.75">
      <c r="A48" s="10">
        <v>20</v>
      </c>
      <c r="B48" s="8" t="s">
        <v>15</v>
      </c>
      <c r="C48" s="8">
        <v>0</v>
      </c>
      <c r="D48" s="8">
        <v>2</v>
      </c>
      <c r="E48" s="8">
        <v>6</v>
      </c>
      <c r="F48" s="8">
        <v>0</v>
      </c>
      <c r="G48" s="8">
        <v>0</v>
      </c>
      <c r="H48">
        <v>7.4</v>
      </c>
      <c r="I48" t="s">
        <v>5</v>
      </c>
      <c r="K48">
        <f t="shared" si="1"/>
        <v>8</v>
      </c>
      <c r="N48">
        <v>44</v>
      </c>
      <c r="O48">
        <v>7.333333333333333</v>
      </c>
      <c r="P48">
        <v>9</v>
      </c>
      <c r="Q48" t="s">
        <v>6</v>
      </c>
    </row>
    <row r="49" spans="1:17" ht="12.75">
      <c r="A49" s="9">
        <v>20</v>
      </c>
      <c r="B49" t="s">
        <v>16</v>
      </c>
      <c r="C49">
        <v>4</v>
      </c>
      <c r="D49">
        <v>11</v>
      </c>
      <c r="E49">
        <v>32</v>
      </c>
      <c r="F49">
        <v>0</v>
      </c>
      <c r="G49">
        <v>0</v>
      </c>
      <c r="H49">
        <v>7.4</v>
      </c>
      <c r="I49" t="s">
        <v>5</v>
      </c>
      <c r="K49">
        <f t="shared" si="1"/>
        <v>47</v>
      </c>
      <c r="N49">
        <v>46</v>
      </c>
      <c r="O49">
        <v>17</v>
      </c>
      <c r="P49">
        <v>9</v>
      </c>
      <c r="Q49" t="s">
        <v>6</v>
      </c>
    </row>
    <row r="50" spans="1:12" ht="12.75">
      <c r="A50" s="9">
        <v>21</v>
      </c>
      <c r="B50" t="s">
        <v>17</v>
      </c>
      <c r="C50">
        <v>0</v>
      </c>
      <c r="D50">
        <v>0</v>
      </c>
      <c r="E50">
        <v>1</v>
      </c>
      <c r="F50">
        <v>0</v>
      </c>
      <c r="G50">
        <v>0</v>
      </c>
      <c r="H50">
        <v>8.4</v>
      </c>
      <c r="I50" t="s">
        <v>6</v>
      </c>
      <c r="K50">
        <f t="shared" si="1"/>
        <v>1</v>
      </c>
      <c r="L50">
        <f>AVERAGE(K50:K52)</f>
        <v>17</v>
      </c>
    </row>
    <row r="51" spans="1:11" ht="12.75">
      <c r="A51" s="9">
        <v>21</v>
      </c>
      <c r="B51" t="s">
        <v>15</v>
      </c>
      <c r="C51">
        <v>0</v>
      </c>
      <c r="D51">
        <v>0</v>
      </c>
      <c r="E51">
        <v>50</v>
      </c>
      <c r="F51">
        <v>0</v>
      </c>
      <c r="G51">
        <v>0</v>
      </c>
      <c r="H51">
        <v>8.4</v>
      </c>
      <c r="I51" t="s">
        <v>6</v>
      </c>
      <c r="K51">
        <f t="shared" si="1"/>
        <v>50</v>
      </c>
    </row>
    <row r="52" spans="1:11" ht="12.75">
      <c r="A52" s="9">
        <v>21</v>
      </c>
      <c r="B52" t="s">
        <v>16</v>
      </c>
      <c r="C52">
        <v>0</v>
      </c>
      <c r="D52">
        <v>0</v>
      </c>
      <c r="E52">
        <v>0</v>
      </c>
      <c r="F52">
        <v>1</v>
      </c>
      <c r="G52">
        <v>0</v>
      </c>
      <c r="H52">
        <v>8.4</v>
      </c>
      <c r="I52" t="s">
        <v>6</v>
      </c>
      <c r="K52">
        <f t="shared" si="1"/>
        <v>0</v>
      </c>
    </row>
    <row r="53" spans="1:12" ht="12.75">
      <c r="A53" s="9">
        <v>22</v>
      </c>
      <c r="B53" t="s">
        <v>17</v>
      </c>
      <c r="C53">
        <v>4</v>
      </c>
      <c r="D53">
        <v>8</v>
      </c>
      <c r="E53">
        <v>26</v>
      </c>
      <c r="F53">
        <v>0</v>
      </c>
      <c r="G53">
        <v>1</v>
      </c>
      <c r="H53">
        <v>8.6</v>
      </c>
      <c r="I53" t="s">
        <v>5</v>
      </c>
      <c r="K53">
        <f t="shared" si="1"/>
        <v>38</v>
      </c>
      <c r="L53">
        <f>AVERAGE(K53:K55)</f>
        <v>22.666666666666668</v>
      </c>
    </row>
    <row r="54" spans="1:11" ht="12.75">
      <c r="A54" s="9">
        <v>22</v>
      </c>
      <c r="B54" t="s">
        <v>15</v>
      </c>
      <c r="C54">
        <v>1</v>
      </c>
      <c r="D54">
        <v>2</v>
      </c>
      <c r="E54">
        <v>8</v>
      </c>
      <c r="F54">
        <v>0</v>
      </c>
      <c r="G54">
        <v>1</v>
      </c>
      <c r="H54">
        <v>8.6</v>
      </c>
      <c r="I54" t="s">
        <v>5</v>
      </c>
      <c r="K54">
        <f t="shared" si="1"/>
        <v>11</v>
      </c>
    </row>
    <row r="55" spans="1:11" ht="12.75">
      <c r="A55" s="9">
        <v>22</v>
      </c>
      <c r="B55" t="s">
        <v>16</v>
      </c>
      <c r="C55">
        <v>1</v>
      </c>
      <c r="D55">
        <v>6</v>
      </c>
      <c r="E55">
        <v>12</v>
      </c>
      <c r="F55">
        <v>0</v>
      </c>
      <c r="G55">
        <v>1</v>
      </c>
      <c r="H55">
        <v>8.6</v>
      </c>
      <c r="I55" t="s">
        <v>5</v>
      </c>
      <c r="K55">
        <f t="shared" si="1"/>
        <v>19</v>
      </c>
    </row>
    <row r="56" spans="1:12" ht="12.75">
      <c r="A56" s="9">
        <v>23</v>
      </c>
      <c r="B56" t="s">
        <v>17</v>
      </c>
      <c r="C56">
        <v>5</v>
      </c>
      <c r="D56">
        <v>4</v>
      </c>
      <c r="E56">
        <v>22</v>
      </c>
      <c r="F56">
        <v>0</v>
      </c>
      <c r="G56">
        <v>1</v>
      </c>
      <c r="H56">
        <v>8.4</v>
      </c>
      <c r="I56" t="s">
        <v>5</v>
      </c>
      <c r="K56">
        <f t="shared" si="1"/>
        <v>31</v>
      </c>
      <c r="L56">
        <f>AVERAGE(K56:K58)</f>
        <v>15</v>
      </c>
    </row>
    <row r="57" spans="1:11" ht="12.75">
      <c r="A57" s="9">
        <v>23</v>
      </c>
      <c r="B57" t="s">
        <v>15</v>
      </c>
      <c r="C57">
        <v>0</v>
      </c>
      <c r="D57">
        <v>0</v>
      </c>
      <c r="E57">
        <v>0</v>
      </c>
      <c r="F57">
        <v>1</v>
      </c>
      <c r="G57">
        <v>1</v>
      </c>
      <c r="H57">
        <v>8.4</v>
      </c>
      <c r="I57" t="s">
        <v>5</v>
      </c>
      <c r="K57">
        <f t="shared" si="1"/>
        <v>0</v>
      </c>
    </row>
    <row r="58" spans="1:11" ht="12.75">
      <c r="A58" s="9">
        <v>23</v>
      </c>
      <c r="B58" t="s">
        <v>16</v>
      </c>
      <c r="C58">
        <v>8</v>
      </c>
      <c r="D58">
        <v>4</v>
      </c>
      <c r="E58">
        <v>2</v>
      </c>
      <c r="F58">
        <v>0</v>
      </c>
      <c r="G58">
        <v>0</v>
      </c>
      <c r="H58">
        <v>8.4</v>
      </c>
      <c r="I58" t="s">
        <v>5</v>
      </c>
      <c r="K58">
        <f t="shared" si="1"/>
        <v>14</v>
      </c>
    </row>
    <row r="59" spans="1:12" ht="12.75">
      <c r="A59" s="9">
        <v>24</v>
      </c>
      <c r="B59" t="s">
        <v>17</v>
      </c>
      <c r="C59">
        <v>3</v>
      </c>
      <c r="D59">
        <v>1</v>
      </c>
      <c r="E59">
        <v>5</v>
      </c>
      <c r="F59">
        <v>0</v>
      </c>
      <c r="G59">
        <v>1</v>
      </c>
      <c r="H59">
        <v>8.7</v>
      </c>
      <c r="I59" t="s">
        <v>6</v>
      </c>
      <c r="K59">
        <f t="shared" si="1"/>
        <v>9</v>
      </c>
      <c r="L59">
        <f>AVERAGE(K59:K61)</f>
        <v>3</v>
      </c>
    </row>
    <row r="60" spans="1:11" ht="12.75">
      <c r="A60" s="9">
        <v>24</v>
      </c>
      <c r="B60" t="s">
        <v>15</v>
      </c>
      <c r="C60">
        <v>0</v>
      </c>
      <c r="D60">
        <v>0</v>
      </c>
      <c r="E60">
        <v>0</v>
      </c>
      <c r="F60">
        <v>1</v>
      </c>
      <c r="G60">
        <v>0</v>
      </c>
      <c r="H60">
        <v>8.7</v>
      </c>
      <c r="I60" t="s">
        <v>6</v>
      </c>
      <c r="K60">
        <f t="shared" si="1"/>
        <v>0</v>
      </c>
    </row>
    <row r="61" spans="1:11" ht="12.75">
      <c r="A61" s="9">
        <v>24</v>
      </c>
      <c r="B61" t="s">
        <v>16</v>
      </c>
      <c r="C61">
        <v>0</v>
      </c>
      <c r="D61">
        <v>0</v>
      </c>
      <c r="E61">
        <v>0</v>
      </c>
      <c r="F61">
        <v>1</v>
      </c>
      <c r="G61">
        <v>1</v>
      </c>
      <c r="H61">
        <v>8.7</v>
      </c>
      <c r="I61" t="s">
        <v>6</v>
      </c>
      <c r="K61">
        <f t="shared" si="1"/>
        <v>0</v>
      </c>
    </row>
    <row r="62" spans="1:12" ht="12.75">
      <c r="A62" s="9">
        <v>25</v>
      </c>
      <c r="B62" t="s">
        <v>17</v>
      </c>
      <c r="C62">
        <v>0</v>
      </c>
      <c r="D62">
        <v>1</v>
      </c>
      <c r="E62">
        <v>0</v>
      </c>
      <c r="F62">
        <v>0</v>
      </c>
      <c r="G62">
        <v>0</v>
      </c>
      <c r="H62">
        <v>8.2</v>
      </c>
      <c r="I62" t="s">
        <v>6</v>
      </c>
      <c r="K62">
        <f t="shared" si="1"/>
        <v>1</v>
      </c>
      <c r="L62">
        <f>AVERAGE(K62:K64)</f>
        <v>5.333333333333333</v>
      </c>
    </row>
    <row r="63" spans="1:11" ht="12.75">
      <c r="A63" s="9">
        <v>25</v>
      </c>
      <c r="B63" t="s">
        <v>15</v>
      </c>
      <c r="C63">
        <v>1</v>
      </c>
      <c r="D63">
        <v>0</v>
      </c>
      <c r="E63">
        <v>0</v>
      </c>
      <c r="F63">
        <v>0</v>
      </c>
      <c r="G63">
        <v>0</v>
      </c>
      <c r="H63">
        <v>8.2</v>
      </c>
      <c r="I63" t="s">
        <v>6</v>
      </c>
      <c r="K63">
        <f t="shared" si="1"/>
        <v>1</v>
      </c>
    </row>
    <row r="64" spans="1:11" ht="12.75">
      <c r="A64" s="9">
        <v>25</v>
      </c>
      <c r="B64" t="s">
        <v>16</v>
      </c>
      <c r="C64">
        <v>2</v>
      </c>
      <c r="D64">
        <v>0</v>
      </c>
      <c r="E64">
        <v>12</v>
      </c>
      <c r="F64">
        <v>0</v>
      </c>
      <c r="G64">
        <v>0</v>
      </c>
      <c r="H64">
        <v>8.2</v>
      </c>
      <c r="I64" t="s">
        <v>6</v>
      </c>
      <c r="K64">
        <f t="shared" si="1"/>
        <v>14</v>
      </c>
    </row>
    <row r="65" spans="1:12" ht="12.75">
      <c r="A65" s="9">
        <v>26</v>
      </c>
      <c r="B65" t="s">
        <v>17</v>
      </c>
      <c r="C65">
        <v>3</v>
      </c>
      <c r="D65">
        <v>4</v>
      </c>
      <c r="E65">
        <v>21</v>
      </c>
      <c r="F65">
        <v>0</v>
      </c>
      <c r="G65">
        <v>0</v>
      </c>
      <c r="H65">
        <v>7.5</v>
      </c>
      <c r="I65" t="s">
        <v>6</v>
      </c>
      <c r="K65">
        <f t="shared" si="1"/>
        <v>28</v>
      </c>
      <c r="L65">
        <f>AVERAGE(K65:K67)</f>
        <v>14.666666666666666</v>
      </c>
    </row>
    <row r="66" spans="1:11" ht="12.75">
      <c r="A66" s="9">
        <v>26</v>
      </c>
      <c r="B66" t="s">
        <v>15</v>
      </c>
      <c r="C66">
        <v>0</v>
      </c>
      <c r="D66">
        <v>0</v>
      </c>
      <c r="E66">
        <v>0</v>
      </c>
      <c r="F66">
        <v>1</v>
      </c>
      <c r="G66">
        <v>0</v>
      </c>
      <c r="H66">
        <v>7.5</v>
      </c>
      <c r="I66" t="s">
        <v>6</v>
      </c>
      <c r="K66">
        <f aca="true" t="shared" si="2" ref="K66:K97">C66+D66+E66</f>
        <v>0</v>
      </c>
    </row>
    <row r="67" spans="1:11" ht="12.75">
      <c r="A67" s="9">
        <v>26</v>
      </c>
      <c r="B67" t="s">
        <v>16</v>
      </c>
      <c r="C67">
        <v>4</v>
      </c>
      <c r="D67">
        <v>0</v>
      </c>
      <c r="E67">
        <v>12</v>
      </c>
      <c r="F67">
        <v>0</v>
      </c>
      <c r="G67">
        <v>1</v>
      </c>
      <c r="H67">
        <v>7.5</v>
      </c>
      <c r="I67" t="s">
        <v>6</v>
      </c>
      <c r="K67">
        <f t="shared" si="2"/>
        <v>16</v>
      </c>
    </row>
    <row r="68" spans="1:12" ht="12.75">
      <c r="A68" s="9">
        <v>27</v>
      </c>
      <c r="B68" t="s">
        <v>17</v>
      </c>
      <c r="C68">
        <v>0</v>
      </c>
      <c r="D68">
        <v>0</v>
      </c>
      <c r="E68">
        <v>0</v>
      </c>
      <c r="F68">
        <v>1</v>
      </c>
      <c r="G68">
        <v>1</v>
      </c>
      <c r="H68">
        <v>6.2</v>
      </c>
      <c r="I68" t="s">
        <v>5</v>
      </c>
      <c r="K68">
        <f t="shared" si="2"/>
        <v>0</v>
      </c>
      <c r="L68">
        <f>AVERAGE(K68:K70)</f>
        <v>0.6666666666666666</v>
      </c>
    </row>
    <row r="69" spans="1:11" ht="12.75">
      <c r="A69" s="9">
        <v>27</v>
      </c>
      <c r="B69" t="s">
        <v>15</v>
      </c>
      <c r="C69">
        <v>0</v>
      </c>
      <c r="D69">
        <v>1</v>
      </c>
      <c r="E69">
        <v>0</v>
      </c>
      <c r="F69">
        <v>0</v>
      </c>
      <c r="G69">
        <v>0</v>
      </c>
      <c r="H69">
        <v>6.2</v>
      </c>
      <c r="I69" t="s">
        <v>5</v>
      </c>
      <c r="K69">
        <f t="shared" si="2"/>
        <v>1</v>
      </c>
    </row>
    <row r="70" spans="1:11" ht="12.75">
      <c r="A70" s="9">
        <v>27</v>
      </c>
      <c r="B70" t="s">
        <v>16</v>
      </c>
      <c r="C70">
        <v>0</v>
      </c>
      <c r="D70">
        <v>1</v>
      </c>
      <c r="E70">
        <v>0</v>
      </c>
      <c r="F70">
        <v>0</v>
      </c>
      <c r="G70">
        <v>0</v>
      </c>
      <c r="H70">
        <v>6.2</v>
      </c>
      <c r="I70" t="s">
        <v>5</v>
      </c>
      <c r="K70">
        <f t="shared" si="2"/>
        <v>1</v>
      </c>
    </row>
    <row r="71" spans="1:12" ht="12.75">
      <c r="A71" s="9">
        <v>28</v>
      </c>
      <c r="B71" t="s">
        <v>17</v>
      </c>
      <c r="C71">
        <v>3</v>
      </c>
      <c r="D71">
        <v>2</v>
      </c>
      <c r="E71">
        <v>10</v>
      </c>
      <c r="F71">
        <v>0</v>
      </c>
      <c r="G71">
        <v>0</v>
      </c>
      <c r="H71">
        <v>7.5</v>
      </c>
      <c r="I71" t="s">
        <v>5</v>
      </c>
      <c r="K71">
        <f t="shared" si="2"/>
        <v>15</v>
      </c>
      <c r="L71">
        <f>AVERAGE(K71:K73)</f>
        <v>7</v>
      </c>
    </row>
    <row r="72" spans="1:11" ht="12.75">
      <c r="A72" s="9">
        <v>28</v>
      </c>
      <c r="B72" t="s">
        <v>15</v>
      </c>
      <c r="C72">
        <v>0</v>
      </c>
      <c r="D72">
        <v>0</v>
      </c>
      <c r="E72">
        <v>1</v>
      </c>
      <c r="F72">
        <v>0</v>
      </c>
      <c r="G72">
        <v>0</v>
      </c>
      <c r="H72">
        <v>7.5</v>
      </c>
      <c r="I72" t="s">
        <v>5</v>
      </c>
      <c r="K72">
        <f t="shared" si="2"/>
        <v>1</v>
      </c>
    </row>
    <row r="73" spans="1:11" ht="12.75">
      <c r="A73" s="9">
        <v>28</v>
      </c>
      <c r="B73" t="s">
        <v>16</v>
      </c>
      <c r="C73">
        <v>0</v>
      </c>
      <c r="D73">
        <v>2</v>
      </c>
      <c r="E73">
        <v>3</v>
      </c>
      <c r="F73">
        <v>0</v>
      </c>
      <c r="G73">
        <v>1</v>
      </c>
      <c r="H73">
        <v>7.5</v>
      </c>
      <c r="I73" t="s">
        <v>5</v>
      </c>
      <c r="K73">
        <f t="shared" si="2"/>
        <v>5</v>
      </c>
    </row>
    <row r="74" spans="1:12" ht="12.75">
      <c r="A74" s="9">
        <v>29</v>
      </c>
      <c r="B74" t="s">
        <v>17</v>
      </c>
      <c r="C74">
        <v>0</v>
      </c>
      <c r="D74">
        <v>1</v>
      </c>
      <c r="E74">
        <v>5</v>
      </c>
      <c r="F74">
        <v>0</v>
      </c>
      <c r="G74">
        <v>0</v>
      </c>
      <c r="H74">
        <v>8</v>
      </c>
      <c r="I74" t="s">
        <v>5</v>
      </c>
      <c r="K74">
        <f t="shared" si="2"/>
        <v>6</v>
      </c>
      <c r="L74">
        <f>AVERAGE(K74:K76)</f>
        <v>4.666666666666667</v>
      </c>
    </row>
    <row r="75" spans="1:11" ht="12.75">
      <c r="A75" s="9">
        <v>29</v>
      </c>
      <c r="B75" t="s">
        <v>15</v>
      </c>
      <c r="C75">
        <v>1</v>
      </c>
      <c r="D75">
        <v>2</v>
      </c>
      <c r="E75">
        <v>5</v>
      </c>
      <c r="F75">
        <v>0</v>
      </c>
      <c r="G75">
        <v>1</v>
      </c>
      <c r="H75">
        <v>8</v>
      </c>
      <c r="I75" t="s">
        <v>5</v>
      </c>
      <c r="K75">
        <f t="shared" si="2"/>
        <v>8</v>
      </c>
    </row>
    <row r="76" spans="1:11" ht="12.75">
      <c r="A76" s="9">
        <v>29</v>
      </c>
      <c r="B76" t="s">
        <v>16</v>
      </c>
      <c r="C76">
        <v>0</v>
      </c>
      <c r="D76">
        <v>0</v>
      </c>
      <c r="E76">
        <v>0</v>
      </c>
      <c r="F76">
        <v>1</v>
      </c>
      <c r="G76">
        <v>0</v>
      </c>
      <c r="H76">
        <v>8</v>
      </c>
      <c r="I76" t="s">
        <v>5</v>
      </c>
      <c r="K76">
        <f t="shared" si="2"/>
        <v>0</v>
      </c>
    </row>
    <row r="77" spans="1:12" ht="12.75">
      <c r="A77" s="9">
        <v>30</v>
      </c>
      <c r="B77" t="s">
        <v>17</v>
      </c>
      <c r="C77">
        <v>0</v>
      </c>
      <c r="D77">
        <v>0</v>
      </c>
      <c r="E77">
        <v>0</v>
      </c>
      <c r="F77">
        <v>0</v>
      </c>
      <c r="G77">
        <v>0</v>
      </c>
      <c r="H77">
        <v>7.7</v>
      </c>
      <c r="I77" t="s">
        <v>6</v>
      </c>
      <c r="K77">
        <f t="shared" si="2"/>
        <v>0</v>
      </c>
      <c r="L77">
        <f>AVERAGE(K77:K79)</f>
        <v>2</v>
      </c>
    </row>
    <row r="78" spans="1:11" ht="12.75">
      <c r="A78" s="9">
        <v>30</v>
      </c>
      <c r="B78" t="s">
        <v>15</v>
      </c>
      <c r="C78">
        <v>0</v>
      </c>
      <c r="D78">
        <v>2</v>
      </c>
      <c r="E78">
        <v>4</v>
      </c>
      <c r="F78">
        <v>0</v>
      </c>
      <c r="G78">
        <v>0</v>
      </c>
      <c r="H78">
        <v>7.7</v>
      </c>
      <c r="I78" t="s">
        <v>6</v>
      </c>
      <c r="K78">
        <f t="shared" si="2"/>
        <v>6</v>
      </c>
    </row>
    <row r="79" spans="1:11" ht="12.75">
      <c r="A79" s="9">
        <v>30</v>
      </c>
      <c r="B79" t="s">
        <v>16</v>
      </c>
      <c r="C79">
        <v>0</v>
      </c>
      <c r="D79">
        <v>0</v>
      </c>
      <c r="E79">
        <v>0</v>
      </c>
      <c r="F79">
        <v>1</v>
      </c>
      <c r="G79">
        <v>0</v>
      </c>
      <c r="H79">
        <v>7.7</v>
      </c>
      <c r="I79" t="s">
        <v>6</v>
      </c>
      <c r="K79">
        <f t="shared" si="2"/>
        <v>0</v>
      </c>
    </row>
    <row r="80" spans="1:12" ht="12.75">
      <c r="A80" s="9">
        <v>31</v>
      </c>
      <c r="B80" t="s">
        <v>17</v>
      </c>
      <c r="C80">
        <v>0</v>
      </c>
      <c r="D80">
        <v>0</v>
      </c>
      <c r="E80">
        <v>0</v>
      </c>
      <c r="F80">
        <v>1</v>
      </c>
      <c r="G80">
        <v>1</v>
      </c>
      <c r="H80">
        <v>7.6</v>
      </c>
      <c r="I80" t="s">
        <v>5</v>
      </c>
      <c r="K80">
        <f t="shared" si="2"/>
        <v>0</v>
      </c>
      <c r="L80">
        <f>AVERAGE(K80:K82)</f>
        <v>13.333333333333334</v>
      </c>
    </row>
    <row r="81" spans="1:11" ht="12.75">
      <c r="A81" s="9">
        <v>31</v>
      </c>
      <c r="B81" t="s">
        <v>15</v>
      </c>
      <c r="C81">
        <v>7</v>
      </c>
      <c r="D81">
        <v>3</v>
      </c>
      <c r="E81">
        <v>3</v>
      </c>
      <c r="F81">
        <v>0</v>
      </c>
      <c r="G81">
        <v>0</v>
      </c>
      <c r="H81">
        <v>7.6</v>
      </c>
      <c r="I81" t="s">
        <v>5</v>
      </c>
      <c r="K81">
        <f t="shared" si="2"/>
        <v>13</v>
      </c>
    </row>
    <row r="82" spans="1:11" ht="12.75">
      <c r="A82" s="9">
        <v>31</v>
      </c>
      <c r="B82" t="s">
        <v>16</v>
      </c>
      <c r="C82">
        <v>2</v>
      </c>
      <c r="D82">
        <v>5</v>
      </c>
      <c r="E82">
        <v>20</v>
      </c>
      <c r="F82">
        <v>0</v>
      </c>
      <c r="G82">
        <v>1</v>
      </c>
      <c r="H82">
        <v>7.6</v>
      </c>
      <c r="I82" t="s">
        <v>5</v>
      </c>
      <c r="K82">
        <f t="shared" si="2"/>
        <v>27</v>
      </c>
    </row>
    <row r="83" spans="1:12" ht="12.75">
      <c r="A83" s="9">
        <v>32</v>
      </c>
      <c r="B83" t="s">
        <v>17</v>
      </c>
      <c r="C83">
        <v>4</v>
      </c>
      <c r="D83">
        <v>0</v>
      </c>
      <c r="E83">
        <v>11</v>
      </c>
      <c r="F83">
        <v>0</v>
      </c>
      <c r="G83">
        <v>0</v>
      </c>
      <c r="H83">
        <v>7.3</v>
      </c>
      <c r="I83" t="s">
        <v>5</v>
      </c>
      <c r="K83">
        <f t="shared" si="2"/>
        <v>15</v>
      </c>
      <c r="L83">
        <f>AVERAGE(K83:K85)</f>
        <v>16.666666666666668</v>
      </c>
    </row>
    <row r="84" spans="1:11" ht="12.75">
      <c r="A84" s="9">
        <v>32</v>
      </c>
      <c r="B84" t="s">
        <v>15</v>
      </c>
      <c r="C84">
        <v>2</v>
      </c>
      <c r="D84">
        <v>2</v>
      </c>
      <c r="E84">
        <v>1</v>
      </c>
      <c r="F84">
        <v>0</v>
      </c>
      <c r="G84">
        <v>0</v>
      </c>
      <c r="H84">
        <v>7.3</v>
      </c>
      <c r="I84" t="s">
        <v>5</v>
      </c>
      <c r="K84">
        <f t="shared" si="2"/>
        <v>5</v>
      </c>
    </row>
    <row r="85" spans="1:11" ht="12.75">
      <c r="A85" s="9">
        <v>32</v>
      </c>
      <c r="B85" t="s">
        <v>16</v>
      </c>
      <c r="C85">
        <v>12</v>
      </c>
      <c r="D85">
        <v>2</v>
      </c>
      <c r="E85">
        <v>16</v>
      </c>
      <c r="F85">
        <v>0</v>
      </c>
      <c r="G85">
        <v>0</v>
      </c>
      <c r="H85">
        <v>7.3</v>
      </c>
      <c r="I85" t="s">
        <v>5</v>
      </c>
      <c r="K85">
        <f t="shared" si="2"/>
        <v>30</v>
      </c>
    </row>
    <row r="86" spans="1:12" ht="12.75">
      <c r="A86" s="9">
        <v>33</v>
      </c>
      <c r="B86" t="s">
        <v>17</v>
      </c>
      <c r="C86">
        <v>0</v>
      </c>
      <c r="D86">
        <v>0</v>
      </c>
      <c r="E86">
        <v>0</v>
      </c>
      <c r="F86">
        <v>1</v>
      </c>
      <c r="G86">
        <v>0</v>
      </c>
      <c r="H86">
        <v>7.2</v>
      </c>
      <c r="I86" t="s">
        <v>6</v>
      </c>
      <c r="K86">
        <f t="shared" si="2"/>
        <v>0</v>
      </c>
      <c r="L86">
        <f>AVERAGE(K86:K88)</f>
        <v>2.3333333333333335</v>
      </c>
    </row>
    <row r="87" spans="1:11" ht="12.75">
      <c r="A87" s="9">
        <v>33</v>
      </c>
      <c r="B87" t="s">
        <v>15</v>
      </c>
      <c r="C87">
        <v>0</v>
      </c>
      <c r="D87">
        <v>0</v>
      </c>
      <c r="E87">
        <v>0</v>
      </c>
      <c r="F87">
        <v>1</v>
      </c>
      <c r="G87">
        <v>1</v>
      </c>
      <c r="H87">
        <v>7.2</v>
      </c>
      <c r="I87" t="s">
        <v>6</v>
      </c>
      <c r="K87">
        <f t="shared" si="2"/>
        <v>0</v>
      </c>
    </row>
    <row r="88" spans="1:11" ht="12.75">
      <c r="A88" s="9">
        <v>33</v>
      </c>
      <c r="B88" t="s">
        <v>16</v>
      </c>
      <c r="C88">
        <v>0</v>
      </c>
      <c r="D88">
        <v>2</v>
      </c>
      <c r="E88">
        <v>5</v>
      </c>
      <c r="F88">
        <v>0</v>
      </c>
      <c r="G88">
        <v>0</v>
      </c>
      <c r="H88">
        <v>7.2</v>
      </c>
      <c r="I88" t="s">
        <v>6</v>
      </c>
      <c r="K88">
        <f t="shared" si="2"/>
        <v>7</v>
      </c>
    </row>
    <row r="89" spans="1:12" ht="12.75">
      <c r="A89" s="9">
        <v>34</v>
      </c>
      <c r="B89" t="s">
        <v>17</v>
      </c>
      <c r="C89">
        <v>0</v>
      </c>
      <c r="D89">
        <v>0</v>
      </c>
      <c r="E89">
        <v>0</v>
      </c>
      <c r="F89">
        <v>1</v>
      </c>
      <c r="G89">
        <v>0</v>
      </c>
      <c r="H89">
        <v>8.4</v>
      </c>
      <c r="I89" t="s">
        <v>6</v>
      </c>
      <c r="K89">
        <f t="shared" si="2"/>
        <v>0</v>
      </c>
      <c r="L89">
        <f>AVERAGE(K89:K91)</f>
        <v>25.666666666666668</v>
      </c>
    </row>
    <row r="90" spans="1:11" ht="12.75">
      <c r="A90" s="9">
        <v>34</v>
      </c>
      <c r="B90" t="s">
        <v>15</v>
      </c>
      <c r="C90">
        <v>6</v>
      </c>
      <c r="D90">
        <v>6</v>
      </c>
      <c r="E90">
        <v>45</v>
      </c>
      <c r="F90">
        <v>0</v>
      </c>
      <c r="G90">
        <v>1</v>
      </c>
      <c r="H90">
        <v>8.4</v>
      </c>
      <c r="I90" t="s">
        <v>6</v>
      </c>
      <c r="K90">
        <f t="shared" si="2"/>
        <v>57</v>
      </c>
    </row>
    <row r="91" spans="1:11" ht="12.75">
      <c r="A91" s="9">
        <v>34</v>
      </c>
      <c r="B91" t="s">
        <v>16</v>
      </c>
      <c r="C91">
        <v>2</v>
      </c>
      <c r="D91">
        <v>3</v>
      </c>
      <c r="E91">
        <v>15</v>
      </c>
      <c r="F91">
        <v>0</v>
      </c>
      <c r="G91">
        <v>1</v>
      </c>
      <c r="H91">
        <v>8.4</v>
      </c>
      <c r="I91" t="s">
        <v>6</v>
      </c>
      <c r="K91">
        <f t="shared" si="2"/>
        <v>20</v>
      </c>
    </row>
    <row r="92" spans="1:12" ht="12.75">
      <c r="A92" s="9">
        <v>35</v>
      </c>
      <c r="B92" t="s">
        <v>17</v>
      </c>
      <c r="C92">
        <v>1</v>
      </c>
      <c r="D92">
        <v>3</v>
      </c>
      <c r="E92">
        <v>15</v>
      </c>
      <c r="F92">
        <v>0</v>
      </c>
      <c r="G92">
        <v>0</v>
      </c>
      <c r="H92">
        <v>8.4</v>
      </c>
      <c r="I92" t="s">
        <v>5</v>
      </c>
      <c r="K92">
        <f t="shared" si="2"/>
        <v>19</v>
      </c>
      <c r="L92">
        <f>AVERAGE(K92:K94)</f>
        <v>12.333333333333334</v>
      </c>
    </row>
    <row r="93" spans="1:11" ht="12.75">
      <c r="A93" s="9">
        <v>35</v>
      </c>
      <c r="B93" t="s">
        <v>15</v>
      </c>
      <c r="C93">
        <v>4</v>
      </c>
      <c r="D93">
        <v>7</v>
      </c>
      <c r="E93">
        <v>7</v>
      </c>
      <c r="F93">
        <v>0</v>
      </c>
      <c r="G93">
        <v>1</v>
      </c>
      <c r="H93">
        <v>8.4</v>
      </c>
      <c r="I93" t="s">
        <v>5</v>
      </c>
      <c r="K93">
        <f t="shared" si="2"/>
        <v>18</v>
      </c>
    </row>
    <row r="94" spans="1:11" ht="12.75">
      <c r="A94" s="9">
        <v>35</v>
      </c>
      <c r="B94" t="s">
        <v>16</v>
      </c>
      <c r="C94">
        <v>0</v>
      </c>
      <c r="D94">
        <v>0</v>
      </c>
      <c r="E94">
        <v>0</v>
      </c>
      <c r="F94">
        <v>1</v>
      </c>
      <c r="G94">
        <v>0</v>
      </c>
      <c r="H94">
        <v>8.4</v>
      </c>
      <c r="I94" t="s">
        <v>5</v>
      </c>
      <c r="K94">
        <f t="shared" si="2"/>
        <v>0</v>
      </c>
    </row>
    <row r="95" spans="1:12" ht="12.75">
      <c r="A95" s="9">
        <v>36</v>
      </c>
      <c r="B95" t="s">
        <v>17</v>
      </c>
      <c r="C95">
        <v>1</v>
      </c>
      <c r="D95">
        <v>0</v>
      </c>
      <c r="E95">
        <v>6</v>
      </c>
      <c r="F95">
        <v>0</v>
      </c>
      <c r="G95">
        <v>0</v>
      </c>
      <c r="H95">
        <v>7.3</v>
      </c>
      <c r="I95" t="s">
        <v>6</v>
      </c>
      <c r="K95">
        <f t="shared" si="2"/>
        <v>7</v>
      </c>
      <c r="L95">
        <f>AVERAGE(K95:K97)</f>
        <v>5.333333333333333</v>
      </c>
    </row>
    <row r="96" spans="1:11" ht="12.75">
      <c r="A96" s="9">
        <v>36</v>
      </c>
      <c r="B96" t="s">
        <v>15</v>
      </c>
      <c r="C96">
        <v>0</v>
      </c>
      <c r="D96">
        <v>0</v>
      </c>
      <c r="E96">
        <v>0</v>
      </c>
      <c r="F96">
        <v>1</v>
      </c>
      <c r="G96">
        <v>0</v>
      </c>
      <c r="H96">
        <v>7.3</v>
      </c>
      <c r="I96" t="s">
        <v>6</v>
      </c>
      <c r="K96">
        <f t="shared" si="2"/>
        <v>0</v>
      </c>
    </row>
    <row r="97" spans="1:11" ht="12.75">
      <c r="A97" s="9">
        <v>36</v>
      </c>
      <c r="B97" t="s">
        <v>16</v>
      </c>
      <c r="C97">
        <v>1</v>
      </c>
      <c r="D97">
        <v>1</v>
      </c>
      <c r="E97">
        <v>7</v>
      </c>
      <c r="F97">
        <v>0</v>
      </c>
      <c r="G97">
        <v>1</v>
      </c>
      <c r="H97">
        <v>7.3</v>
      </c>
      <c r="I97" t="s">
        <v>6</v>
      </c>
      <c r="K97">
        <f t="shared" si="2"/>
        <v>9</v>
      </c>
    </row>
    <row r="98" spans="1:12" ht="12.75">
      <c r="A98" s="9">
        <v>37</v>
      </c>
      <c r="B98" t="s">
        <v>17</v>
      </c>
      <c r="C98">
        <v>0</v>
      </c>
      <c r="D98">
        <v>0</v>
      </c>
      <c r="E98">
        <v>0</v>
      </c>
      <c r="F98">
        <v>1</v>
      </c>
      <c r="G98">
        <v>0</v>
      </c>
      <c r="H98">
        <v>7.4</v>
      </c>
      <c r="I98" t="s">
        <v>5</v>
      </c>
      <c r="K98">
        <f aca="true" t="shared" si="3" ref="K98:K129">C98+D98+E98</f>
        <v>0</v>
      </c>
      <c r="L98">
        <f>AVERAGE(K98:K100)</f>
        <v>18</v>
      </c>
    </row>
    <row r="99" spans="1:11" ht="12.75">
      <c r="A99" s="9">
        <v>37</v>
      </c>
      <c r="B99" t="s">
        <v>15</v>
      </c>
      <c r="C99">
        <v>0</v>
      </c>
      <c r="D99">
        <v>2</v>
      </c>
      <c r="E99">
        <v>44</v>
      </c>
      <c r="F99">
        <v>0</v>
      </c>
      <c r="G99">
        <v>0</v>
      </c>
      <c r="H99">
        <v>7.4</v>
      </c>
      <c r="I99" t="s">
        <v>5</v>
      </c>
      <c r="K99">
        <f t="shared" si="3"/>
        <v>46</v>
      </c>
    </row>
    <row r="100" spans="1:11" ht="12.75">
      <c r="A100" s="9">
        <v>37</v>
      </c>
      <c r="B100" t="s">
        <v>16</v>
      </c>
      <c r="C100">
        <v>2</v>
      </c>
      <c r="D100">
        <v>1</v>
      </c>
      <c r="E100">
        <v>5</v>
      </c>
      <c r="F100">
        <v>0</v>
      </c>
      <c r="G100">
        <v>1</v>
      </c>
      <c r="H100">
        <v>7.4</v>
      </c>
      <c r="I100" t="s">
        <v>5</v>
      </c>
      <c r="K100">
        <f t="shared" si="3"/>
        <v>8</v>
      </c>
    </row>
    <row r="101" spans="1:12" ht="12.75">
      <c r="A101" s="9">
        <v>38</v>
      </c>
      <c r="B101" t="s">
        <v>17</v>
      </c>
      <c r="C101">
        <v>1</v>
      </c>
      <c r="D101">
        <v>5</v>
      </c>
      <c r="E101">
        <v>7</v>
      </c>
      <c r="F101">
        <v>0</v>
      </c>
      <c r="G101">
        <v>1</v>
      </c>
      <c r="H101">
        <v>6.4</v>
      </c>
      <c r="I101" t="s">
        <v>6</v>
      </c>
      <c r="K101">
        <f t="shared" si="3"/>
        <v>13</v>
      </c>
      <c r="L101">
        <f>AVERAGE(K101:K103)</f>
        <v>7.333333333333333</v>
      </c>
    </row>
    <row r="102" spans="1:11" ht="12.75">
      <c r="A102" s="9">
        <v>38</v>
      </c>
      <c r="B102" t="s">
        <v>15</v>
      </c>
      <c r="C102">
        <v>0</v>
      </c>
      <c r="D102">
        <v>0</v>
      </c>
      <c r="E102">
        <v>0</v>
      </c>
      <c r="F102">
        <v>1</v>
      </c>
      <c r="G102">
        <v>1</v>
      </c>
      <c r="H102">
        <v>6.4</v>
      </c>
      <c r="I102" t="s">
        <v>6</v>
      </c>
      <c r="K102">
        <f t="shared" si="3"/>
        <v>0</v>
      </c>
    </row>
    <row r="103" spans="1:11" ht="12.75">
      <c r="A103" s="9">
        <v>38</v>
      </c>
      <c r="B103" t="s">
        <v>16</v>
      </c>
      <c r="C103">
        <v>0</v>
      </c>
      <c r="D103">
        <v>4</v>
      </c>
      <c r="E103">
        <v>5</v>
      </c>
      <c r="F103">
        <v>0</v>
      </c>
      <c r="G103">
        <v>1</v>
      </c>
      <c r="H103">
        <v>6.4</v>
      </c>
      <c r="I103" t="s">
        <v>6</v>
      </c>
      <c r="K103">
        <f t="shared" si="3"/>
        <v>9</v>
      </c>
    </row>
    <row r="104" spans="1:12" ht="12.75">
      <c r="A104" s="9">
        <v>39</v>
      </c>
      <c r="B104" t="s">
        <v>17</v>
      </c>
      <c r="C104">
        <v>5</v>
      </c>
      <c r="D104">
        <v>5</v>
      </c>
      <c r="E104">
        <v>25</v>
      </c>
      <c r="F104">
        <v>0</v>
      </c>
      <c r="G104">
        <v>0</v>
      </c>
      <c r="H104">
        <v>7.6</v>
      </c>
      <c r="I104" t="s">
        <v>5</v>
      </c>
      <c r="K104">
        <f t="shared" si="3"/>
        <v>35</v>
      </c>
      <c r="L104">
        <f>AVERAGE(K104:K106)</f>
        <v>11.666666666666666</v>
      </c>
    </row>
    <row r="105" spans="1:11" ht="12.75">
      <c r="A105" s="9">
        <v>39</v>
      </c>
      <c r="B105" t="s">
        <v>15</v>
      </c>
      <c r="C105">
        <v>0</v>
      </c>
      <c r="D105">
        <v>0</v>
      </c>
      <c r="E105">
        <v>0</v>
      </c>
      <c r="F105">
        <v>1</v>
      </c>
      <c r="G105">
        <v>1</v>
      </c>
      <c r="H105">
        <v>7.6</v>
      </c>
      <c r="I105" t="s">
        <v>5</v>
      </c>
      <c r="K105">
        <f t="shared" si="3"/>
        <v>0</v>
      </c>
    </row>
    <row r="106" spans="1:11" ht="12.75">
      <c r="A106" s="9">
        <v>39</v>
      </c>
      <c r="B106" t="s">
        <v>16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7.6</v>
      </c>
      <c r="I106" t="s">
        <v>5</v>
      </c>
      <c r="K106">
        <f t="shared" si="3"/>
        <v>0</v>
      </c>
    </row>
    <row r="107" spans="1:12" ht="12.75">
      <c r="A107" s="9">
        <v>40</v>
      </c>
      <c r="B107" t="s">
        <v>17</v>
      </c>
      <c r="C107">
        <v>0</v>
      </c>
      <c r="D107">
        <v>1</v>
      </c>
      <c r="E107">
        <v>2</v>
      </c>
      <c r="F107">
        <v>0</v>
      </c>
      <c r="G107">
        <v>0</v>
      </c>
      <c r="H107">
        <v>9.2</v>
      </c>
      <c r="I107" t="s">
        <v>5</v>
      </c>
      <c r="K107">
        <f t="shared" si="3"/>
        <v>3</v>
      </c>
      <c r="L107">
        <f>AVERAGE(K107:K109)</f>
        <v>12</v>
      </c>
    </row>
    <row r="108" spans="1:11" ht="12.75">
      <c r="A108" s="9">
        <v>40</v>
      </c>
      <c r="B108" t="s">
        <v>15</v>
      </c>
      <c r="C108">
        <v>0</v>
      </c>
      <c r="D108">
        <v>1</v>
      </c>
      <c r="E108">
        <v>7</v>
      </c>
      <c r="F108">
        <v>0</v>
      </c>
      <c r="G108">
        <v>0</v>
      </c>
      <c r="H108">
        <v>9.2</v>
      </c>
      <c r="I108" t="s">
        <v>5</v>
      </c>
      <c r="K108">
        <f t="shared" si="3"/>
        <v>8</v>
      </c>
    </row>
    <row r="109" spans="1:11" ht="12.75">
      <c r="A109" s="9">
        <v>40</v>
      </c>
      <c r="B109" t="s">
        <v>16</v>
      </c>
      <c r="C109">
        <v>4</v>
      </c>
      <c r="D109">
        <v>4</v>
      </c>
      <c r="E109">
        <v>17</v>
      </c>
      <c r="F109">
        <v>0</v>
      </c>
      <c r="G109">
        <v>1</v>
      </c>
      <c r="H109">
        <v>9.2</v>
      </c>
      <c r="I109" t="s">
        <v>5</v>
      </c>
      <c r="K109">
        <f t="shared" si="3"/>
        <v>25</v>
      </c>
    </row>
    <row r="110" spans="1:12" ht="12.75">
      <c r="A110" s="9">
        <v>41</v>
      </c>
      <c r="B110" t="s">
        <v>17</v>
      </c>
      <c r="C110">
        <v>2</v>
      </c>
      <c r="D110">
        <v>2</v>
      </c>
      <c r="E110">
        <v>15</v>
      </c>
      <c r="F110">
        <v>0</v>
      </c>
      <c r="G110">
        <v>1</v>
      </c>
      <c r="H110">
        <v>8</v>
      </c>
      <c r="I110" t="s">
        <v>6</v>
      </c>
      <c r="K110">
        <f t="shared" si="3"/>
        <v>19</v>
      </c>
      <c r="L110">
        <f>AVERAGE(K110:K112)</f>
        <v>12.666666666666666</v>
      </c>
    </row>
    <row r="111" spans="1:11" ht="12.75">
      <c r="A111" s="9">
        <v>41</v>
      </c>
      <c r="B111" t="s">
        <v>15</v>
      </c>
      <c r="C111">
        <v>3</v>
      </c>
      <c r="D111">
        <v>2</v>
      </c>
      <c r="E111">
        <v>14</v>
      </c>
      <c r="F111">
        <v>0</v>
      </c>
      <c r="G111">
        <v>0</v>
      </c>
      <c r="H111">
        <v>8</v>
      </c>
      <c r="I111" t="s">
        <v>6</v>
      </c>
      <c r="K111">
        <f t="shared" si="3"/>
        <v>19</v>
      </c>
    </row>
    <row r="112" spans="1:11" ht="12.75">
      <c r="A112" s="9">
        <v>41</v>
      </c>
      <c r="B112" t="s">
        <v>16</v>
      </c>
      <c r="C112">
        <v>0</v>
      </c>
      <c r="D112">
        <v>0</v>
      </c>
      <c r="E112">
        <v>0</v>
      </c>
      <c r="F112">
        <v>1</v>
      </c>
      <c r="G112">
        <v>1</v>
      </c>
      <c r="H112">
        <v>8</v>
      </c>
      <c r="I112" t="s">
        <v>6</v>
      </c>
      <c r="K112">
        <f t="shared" si="3"/>
        <v>0</v>
      </c>
    </row>
    <row r="113" spans="1:12" ht="12.75">
      <c r="A113" s="9">
        <v>42</v>
      </c>
      <c r="B113" t="s">
        <v>17</v>
      </c>
      <c r="C113">
        <v>0</v>
      </c>
      <c r="D113">
        <v>2</v>
      </c>
      <c r="E113">
        <v>27</v>
      </c>
      <c r="F113">
        <v>0</v>
      </c>
      <c r="G113">
        <v>0</v>
      </c>
      <c r="H113">
        <v>8.8</v>
      </c>
      <c r="I113" t="s">
        <v>6</v>
      </c>
      <c r="K113">
        <f t="shared" si="3"/>
        <v>29</v>
      </c>
      <c r="L113">
        <f>AVERAGE(K113:K115)</f>
        <v>34.666666666666664</v>
      </c>
    </row>
    <row r="114" spans="1:11" ht="12.75">
      <c r="A114" s="9">
        <v>42</v>
      </c>
      <c r="B114" t="s">
        <v>15</v>
      </c>
      <c r="C114">
        <v>2</v>
      </c>
      <c r="D114">
        <v>1</v>
      </c>
      <c r="E114">
        <v>48</v>
      </c>
      <c r="F114">
        <v>0</v>
      </c>
      <c r="G114">
        <v>0</v>
      </c>
      <c r="H114">
        <v>8.8</v>
      </c>
      <c r="I114" t="s">
        <v>6</v>
      </c>
      <c r="K114">
        <f t="shared" si="3"/>
        <v>51</v>
      </c>
    </row>
    <row r="115" spans="1:11" ht="12.75">
      <c r="A115" s="9">
        <v>42</v>
      </c>
      <c r="B115" t="s">
        <v>16</v>
      </c>
      <c r="C115">
        <v>6</v>
      </c>
      <c r="D115">
        <v>2</v>
      </c>
      <c r="E115">
        <v>16</v>
      </c>
      <c r="F115">
        <v>0</v>
      </c>
      <c r="G115">
        <v>0</v>
      </c>
      <c r="H115">
        <v>8.8</v>
      </c>
      <c r="I115" t="s">
        <v>6</v>
      </c>
      <c r="K115">
        <f t="shared" si="3"/>
        <v>24</v>
      </c>
    </row>
    <row r="116" spans="1:12" ht="12.75">
      <c r="A116" s="9">
        <v>43</v>
      </c>
      <c r="B116" t="s">
        <v>17</v>
      </c>
      <c r="C116">
        <v>0</v>
      </c>
      <c r="D116">
        <v>2</v>
      </c>
      <c r="E116">
        <v>12</v>
      </c>
      <c r="F116">
        <v>0</v>
      </c>
      <c r="G116">
        <v>0</v>
      </c>
      <c r="H116">
        <v>8.8</v>
      </c>
      <c r="I116" t="s">
        <v>6</v>
      </c>
      <c r="K116">
        <f t="shared" si="3"/>
        <v>14</v>
      </c>
      <c r="L116">
        <f>AVERAGE(K116:K118)</f>
        <v>7</v>
      </c>
    </row>
    <row r="117" spans="1:11" ht="12.75">
      <c r="A117" s="9">
        <v>43</v>
      </c>
      <c r="B117" t="s">
        <v>15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8.8</v>
      </c>
      <c r="I117" t="s">
        <v>6</v>
      </c>
      <c r="K117">
        <f t="shared" si="3"/>
        <v>0</v>
      </c>
    </row>
    <row r="118" spans="1:11" ht="12.75">
      <c r="A118" s="9">
        <v>43</v>
      </c>
      <c r="B118" t="s">
        <v>16</v>
      </c>
      <c r="C118">
        <v>2</v>
      </c>
      <c r="D118">
        <v>1</v>
      </c>
      <c r="E118">
        <v>4</v>
      </c>
      <c r="F118">
        <v>0</v>
      </c>
      <c r="G118">
        <v>1</v>
      </c>
      <c r="H118">
        <v>8.8</v>
      </c>
      <c r="I118" t="s">
        <v>6</v>
      </c>
      <c r="K118">
        <f t="shared" si="3"/>
        <v>7</v>
      </c>
    </row>
    <row r="119" spans="1:12" ht="12.75">
      <c r="A119" s="9">
        <v>44</v>
      </c>
      <c r="B119" t="s">
        <v>17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9</v>
      </c>
      <c r="I119" t="s">
        <v>6</v>
      </c>
      <c r="K119">
        <f t="shared" si="3"/>
        <v>1</v>
      </c>
      <c r="L119">
        <f>AVERAGE(K119:K121)</f>
        <v>7.333333333333333</v>
      </c>
    </row>
    <row r="120" spans="1:11" ht="12.75">
      <c r="A120" s="9">
        <v>44</v>
      </c>
      <c r="B120" t="s">
        <v>15</v>
      </c>
      <c r="C120">
        <v>0</v>
      </c>
      <c r="D120">
        <v>0</v>
      </c>
      <c r="E120">
        <v>20</v>
      </c>
      <c r="F120">
        <v>0</v>
      </c>
      <c r="G120">
        <v>0</v>
      </c>
      <c r="H120">
        <v>9</v>
      </c>
      <c r="I120" t="s">
        <v>6</v>
      </c>
      <c r="K120">
        <f t="shared" si="3"/>
        <v>20</v>
      </c>
    </row>
    <row r="121" spans="1:11" ht="12.75">
      <c r="A121" s="9">
        <v>44</v>
      </c>
      <c r="B121" t="s">
        <v>16</v>
      </c>
      <c r="C121">
        <v>0</v>
      </c>
      <c r="D121">
        <v>1</v>
      </c>
      <c r="E121">
        <v>0</v>
      </c>
      <c r="F121">
        <v>0</v>
      </c>
      <c r="G121">
        <v>1</v>
      </c>
      <c r="H121">
        <v>9</v>
      </c>
      <c r="I121" t="s">
        <v>6</v>
      </c>
      <c r="K121">
        <f t="shared" si="3"/>
        <v>1</v>
      </c>
    </row>
    <row r="122" spans="1:12" ht="12.75">
      <c r="A122" s="9">
        <v>45</v>
      </c>
      <c r="B122" t="s">
        <v>17</v>
      </c>
      <c r="C122">
        <v>0</v>
      </c>
      <c r="D122">
        <v>0</v>
      </c>
      <c r="E122">
        <v>0</v>
      </c>
      <c r="F122">
        <v>1</v>
      </c>
      <c r="G122">
        <v>0</v>
      </c>
      <c r="H122">
        <v>8.5</v>
      </c>
      <c r="I122" t="s">
        <v>6</v>
      </c>
      <c r="K122">
        <f t="shared" si="3"/>
        <v>0</v>
      </c>
      <c r="L122">
        <f>AVERAGE(K122:K124)</f>
        <v>7.666666666666667</v>
      </c>
    </row>
    <row r="123" spans="1:11" ht="12.75">
      <c r="A123" s="9">
        <v>45</v>
      </c>
      <c r="B123" t="s">
        <v>15</v>
      </c>
      <c r="C123">
        <v>0</v>
      </c>
      <c r="D123">
        <v>0</v>
      </c>
      <c r="E123">
        <v>7</v>
      </c>
      <c r="F123">
        <v>0</v>
      </c>
      <c r="G123">
        <v>1</v>
      </c>
      <c r="H123">
        <v>8.5</v>
      </c>
      <c r="I123" t="s">
        <v>6</v>
      </c>
      <c r="K123">
        <f t="shared" si="3"/>
        <v>7</v>
      </c>
    </row>
    <row r="124" spans="1:11" ht="12.75">
      <c r="A124" s="9">
        <v>45</v>
      </c>
      <c r="B124" t="s">
        <v>16</v>
      </c>
      <c r="C124">
        <v>1</v>
      </c>
      <c r="D124">
        <v>1</v>
      </c>
      <c r="E124">
        <v>14</v>
      </c>
      <c r="F124">
        <v>0</v>
      </c>
      <c r="G124">
        <v>0</v>
      </c>
      <c r="H124">
        <v>8.5</v>
      </c>
      <c r="I124" t="s">
        <v>6</v>
      </c>
      <c r="K124">
        <f t="shared" si="3"/>
        <v>16</v>
      </c>
    </row>
    <row r="125" spans="1:12" ht="12.75">
      <c r="A125" s="9">
        <v>46</v>
      </c>
      <c r="B125" t="s">
        <v>17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9</v>
      </c>
      <c r="I125" t="s">
        <v>6</v>
      </c>
      <c r="K125">
        <f t="shared" si="3"/>
        <v>0</v>
      </c>
      <c r="L125">
        <f>AVERAGE(K125:K127)</f>
        <v>17</v>
      </c>
    </row>
    <row r="126" spans="1:11" ht="12.75">
      <c r="A126" s="9">
        <v>46</v>
      </c>
      <c r="B126" t="s">
        <v>15</v>
      </c>
      <c r="C126">
        <v>0</v>
      </c>
      <c r="D126">
        <v>2</v>
      </c>
      <c r="E126">
        <v>26</v>
      </c>
      <c r="F126">
        <v>0</v>
      </c>
      <c r="G126">
        <v>0</v>
      </c>
      <c r="H126">
        <v>9</v>
      </c>
      <c r="I126" t="s">
        <v>6</v>
      </c>
      <c r="K126">
        <f t="shared" si="3"/>
        <v>28</v>
      </c>
    </row>
    <row r="127" spans="1:11" ht="12.75">
      <c r="A127" s="9">
        <v>46</v>
      </c>
      <c r="B127" t="s">
        <v>16</v>
      </c>
      <c r="C127">
        <v>5</v>
      </c>
      <c r="D127">
        <v>3</v>
      </c>
      <c r="E127">
        <v>15</v>
      </c>
      <c r="F127">
        <v>0</v>
      </c>
      <c r="G127">
        <v>0</v>
      </c>
      <c r="H127">
        <v>9</v>
      </c>
      <c r="I127" t="s">
        <v>6</v>
      </c>
      <c r="K127">
        <f t="shared" si="3"/>
        <v>23</v>
      </c>
    </row>
    <row r="128" spans="1:12" ht="12.75">
      <c r="A128" s="9">
        <v>47</v>
      </c>
      <c r="B128" t="s">
        <v>17</v>
      </c>
      <c r="C128">
        <v>0</v>
      </c>
      <c r="D128">
        <v>0</v>
      </c>
      <c r="E128">
        <v>0</v>
      </c>
      <c r="F128">
        <v>1</v>
      </c>
      <c r="G128">
        <v>1</v>
      </c>
      <c r="H128">
        <v>7.1</v>
      </c>
      <c r="I128" t="s">
        <v>6</v>
      </c>
      <c r="K128">
        <f t="shared" si="3"/>
        <v>0</v>
      </c>
      <c r="L128">
        <f>AVERAGE(K128:K130)</f>
        <v>12</v>
      </c>
    </row>
    <row r="129" spans="1:11" ht="12.75">
      <c r="A129" s="9">
        <v>47</v>
      </c>
      <c r="B129" t="s">
        <v>15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7.1</v>
      </c>
      <c r="I129" t="s">
        <v>6</v>
      </c>
      <c r="K129">
        <f t="shared" si="3"/>
        <v>0</v>
      </c>
    </row>
    <row r="130" spans="1:11" ht="12.75">
      <c r="A130" s="9">
        <v>47</v>
      </c>
      <c r="B130" t="s">
        <v>16</v>
      </c>
      <c r="C130">
        <v>2</v>
      </c>
      <c r="D130">
        <v>5</v>
      </c>
      <c r="E130">
        <v>29</v>
      </c>
      <c r="F130">
        <v>0</v>
      </c>
      <c r="G130">
        <v>1</v>
      </c>
      <c r="H130">
        <v>7.1</v>
      </c>
      <c r="I130" t="s">
        <v>6</v>
      </c>
      <c r="K130">
        <f aca="true" t="shared" si="4" ref="K130:K145">C130+D130+E130</f>
        <v>36</v>
      </c>
    </row>
    <row r="131" spans="1:12" ht="12.75">
      <c r="A131" s="9">
        <v>48</v>
      </c>
      <c r="B131" t="s">
        <v>17</v>
      </c>
      <c r="C131">
        <v>0</v>
      </c>
      <c r="D131">
        <v>2</v>
      </c>
      <c r="E131">
        <v>1</v>
      </c>
      <c r="F131">
        <v>0</v>
      </c>
      <c r="G131">
        <v>0</v>
      </c>
      <c r="H131">
        <v>8.7</v>
      </c>
      <c r="I131" t="s">
        <v>5</v>
      </c>
      <c r="K131">
        <f t="shared" si="4"/>
        <v>3</v>
      </c>
      <c r="L131">
        <f>AVERAGE(K131:K133)</f>
        <v>7.666666666666667</v>
      </c>
    </row>
    <row r="132" spans="1:11" ht="12.75">
      <c r="A132" s="9">
        <v>48</v>
      </c>
      <c r="B132" t="s">
        <v>15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8.7</v>
      </c>
      <c r="I132" t="s">
        <v>5</v>
      </c>
      <c r="K132">
        <f t="shared" si="4"/>
        <v>0</v>
      </c>
    </row>
    <row r="133" spans="1:11" ht="12.75">
      <c r="A133" s="9">
        <v>48</v>
      </c>
      <c r="B133" t="s">
        <v>16</v>
      </c>
      <c r="C133">
        <v>4</v>
      </c>
      <c r="D133">
        <v>1</v>
      </c>
      <c r="E133">
        <v>15</v>
      </c>
      <c r="F133">
        <v>0</v>
      </c>
      <c r="G133">
        <v>0</v>
      </c>
      <c r="H133">
        <v>8.7</v>
      </c>
      <c r="I133" t="s">
        <v>5</v>
      </c>
      <c r="K133">
        <f t="shared" si="4"/>
        <v>20</v>
      </c>
    </row>
    <row r="134" spans="1:12" ht="12.75">
      <c r="A134" s="9">
        <v>49</v>
      </c>
      <c r="B134" t="s">
        <v>17</v>
      </c>
      <c r="C134">
        <v>2</v>
      </c>
      <c r="D134">
        <v>4</v>
      </c>
      <c r="E134">
        <v>18</v>
      </c>
      <c r="F134">
        <v>0</v>
      </c>
      <c r="G134">
        <v>0</v>
      </c>
      <c r="H134">
        <v>7.9</v>
      </c>
      <c r="I134" t="s">
        <v>6</v>
      </c>
      <c r="K134">
        <f t="shared" si="4"/>
        <v>24</v>
      </c>
      <c r="L134">
        <f>AVERAGE(K134:K136)</f>
        <v>34.666666666666664</v>
      </c>
    </row>
    <row r="135" spans="1:11" ht="12.75">
      <c r="A135" s="9">
        <v>49</v>
      </c>
      <c r="B135" t="s">
        <v>15</v>
      </c>
      <c r="C135">
        <v>6</v>
      </c>
      <c r="D135">
        <v>2</v>
      </c>
      <c r="E135">
        <v>16</v>
      </c>
      <c r="F135">
        <v>0</v>
      </c>
      <c r="G135">
        <v>1</v>
      </c>
      <c r="H135">
        <v>7.9</v>
      </c>
      <c r="I135" t="s">
        <v>6</v>
      </c>
      <c r="K135">
        <f t="shared" si="4"/>
        <v>24</v>
      </c>
    </row>
    <row r="136" spans="1:11" ht="12.75">
      <c r="A136" s="9">
        <v>49</v>
      </c>
      <c r="B136" t="s">
        <v>16</v>
      </c>
      <c r="C136">
        <v>0</v>
      </c>
      <c r="D136">
        <v>2</v>
      </c>
      <c r="E136">
        <v>54</v>
      </c>
      <c r="F136">
        <v>0</v>
      </c>
      <c r="G136">
        <v>0</v>
      </c>
      <c r="H136">
        <v>7.9</v>
      </c>
      <c r="I136" t="s">
        <v>6</v>
      </c>
      <c r="K136">
        <f t="shared" si="4"/>
        <v>56</v>
      </c>
    </row>
    <row r="137" spans="1:12" ht="12.75">
      <c r="A137" s="9">
        <v>50</v>
      </c>
      <c r="B137" t="s">
        <v>17</v>
      </c>
      <c r="C137">
        <v>2</v>
      </c>
      <c r="D137">
        <v>1</v>
      </c>
      <c r="E137">
        <v>5</v>
      </c>
      <c r="F137">
        <v>0</v>
      </c>
      <c r="G137">
        <v>1</v>
      </c>
      <c r="H137">
        <v>8.3</v>
      </c>
      <c r="I137" t="s">
        <v>5</v>
      </c>
      <c r="K137">
        <f t="shared" si="4"/>
        <v>8</v>
      </c>
      <c r="L137">
        <f>AVERAGE(K137:K139)</f>
        <v>8.333333333333334</v>
      </c>
    </row>
    <row r="138" spans="1:11" ht="12.75">
      <c r="A138" s="9">
        <v>50</v>
      </c>
      <c r="B138" t="s">
        <v>15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8.3</v>
      </c>
      <c r="I138" t="s">
        <v>5</v>
      </c>
      <c r="K138">
        <f t="shared" si="4"/>
        <v>0</v>
      </c>
    </row>
    <row r="139" spans="1:11" ht="12.75">
      <c r="A139" s="9">
        <v>50</v>
      </c>
      <c r="B139" t="s">
        <v>16</v>
      </c>
      <c r="C139">
        <v>2</v>
      </c>
      <c r="D139">
        <v>6</v>
      </c>
      <c r="E139">
        <v>9</v>
      </c>
      <c r="F139">
        <v>0</v>
      </c>
      <c r="G139">
        <v>0</v>
      </c>
      <c r="H139">
        <v>8.3</v>
      </c>
      <c r="I139" t="s">
        <v>5</v>
      </c>
      <c r="K139">
        <f t="shared" si="4"/>
        <v>17</v>
      </c>
    </row>
    <row r="140" spans="1:12" ht="12.75">
      <c r="A140" s="9">
        <v>51</v>
      </c>
      <c r="B140" t="s">
        <v>17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6.3</v>
      </c>
      <c r="I140" t="s">
        <v>6</v>
      </c>
      <c r="K140">
        <f t="shared" si="4"/>
        <v>0</v>
      </c>
      <c r="L140">
        <f>AVERAGE(K140:K142)</f>
        <v>0</v>
      </c>
    </row>
    <row r="141" spans="1:11" ht="12.75">
      <c r="A141" s="9">
        <v>51</v>
      </c>
      <c r="B141" t="s">
        <v>15</v>
      </c>
      <c r="C141">
        <v>0</v>
      </c>
      <c r="D141">
        <v>0</v>
      </c>
      <c r="E141">
        <v>0</v>
      </c>
      <c r="F141">
        <v>1</v>
      </c>
      <c r="G141">
        <v>1</v>
      </c>
      <c r="H141">
        <v>6.3</v>
      </c>
      <c r="I141" t="s">
        <v>6</v>
      </c>
      <c r="K141">
        <f t="shared" si="4"/>
        <v>0</v>
      </c>
    </row>
    <row r="142" spans="1:11" ht="12.75">
      <c r="A142" s="9">
        <v>51</v>
      </c>
      <c r="B142" t="s">
        <v>16</v>
      </c>
      <c r="C142">
        <v>0</v>
      </c>
      <c r="D142">
        <v>0</v>
      </c>
      <c r="E142">
        <v>0</v>
      </c>
      <c r="F142">
        <v>1</v>
      </c>
      <c r="G142">
        <v>1</v>
      </c>
      <c r="H142">
        <v>6.3</v>
      </c>
      <c r="I142" t="s">
        <v>6</v>
      </c>
      <c r="K142">
        <f t="shared" si="4"/>
        <v>0</v>
      </c>
    </row>
    <row r="143" spans="1:12" ht="12.75">
      <c r="A143" s="9">
        <v>52</v>
      </c>
      <c r="B143" t="s">
        <v>17</v>
      </c>
      <c r="C143">
        <v>1</v>
      </c>
      <c r="D143">
        <v>0</v>
      </c>
      <c r="E143">
        <v>1</v>
      </c>
      <c r="F143">
        <v>0</v>
      </c>
      <c r="G143">
        <v>1</v>
      </c>
      <c r="H143">
        <v>6.7</v>
      </c>
      <c r="I143" t="s">
        <v>6</v>
      </c>
      <c r="K143">
        <f t="shared" si="4"/>
        <v>2</v>
      </c>
      <c r="L143">
        <f>AVERAGE(K143:K145)</f>
        <v>4.333333333333333</v>
      </c>
    </row>
    <row r="144" spans="1:11" ht="12.75">
      <c r="A144" s="9">
        <v>52</v>
      </c>
      <c r="B144" t="s">
        <v>15</v>
      </c>
      <c r="C144">
        <v>5</v>
      </c>
      <c r="D144">
        <v>1</v>
      </c>
      <c r="E144">
        <v>5</v>
      </c>
      <c r="F144">
        <v>0</v>
      </c>
      <c r="G144">
        <v>1</v>
      </c>
      <c r="H144">
        <v>6.7</v>
      </c>
      <c r="I144" t="s">
        <v>6</v>
      </c>
      <c r="K144">
        <f t="shared" si="4"/>
        <v>11</v>
      </c>
    </row>
    <row r="145" spans="1:11" ht="12.75">
      <c r="A145" s="9">
        <v>52</v>
      </c>
      <c r="B145" t="s">
        <v>16</v>
      </c>
      <c r="C145">
        <v>0</v>
      </c>
      <c r="D145">
        <v>0</v>
      </c>
      <c r="E145">
        <v>0</v>
      </c>
      <c r="F145">
        <v>1</v>
      </c>
      <c r="G145">
        <v>1</v>
      </c>
      <c r="H145">
        <v>6.7</v>
      </c>
      <c r="I145" t="s">
        <v>6</v>
      </c>
      <c r="K145">
        <f t="shared" si="4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Jerry Antwater</cp:lastModifiedBy>
  <dcterms:created xsi:type="dcterms:W3CDTF">2008-03-21T20:04:18Z</dcterms:created>
  <dcterms:modified xsi:type="dcterms:W3CDTF">2008-05-02T07:46:22Z</dcterms:modified>
  <cp:category/>
  <cp:version/>
  <cp:contentType/>
  <cp:contentStatus/>
</cp:coreProperties>
</file>